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5\PDS\"/>
    </mc:Choice>
  </mc:AlternateContent>
  <bookViews>
    <workbookView xWindow="14430" yWindow="0" windowWidth="14325" windowHeight="12825"/>
  </bookViews>
  <sheets>
    <sheet name="dati assoluti" sheetId="9" r:id="rId1"/>
    <sheet name="dati %" sheetId="10" r:id="rId2"/>
  </sheets>
  <calcPr calcId="152511"/>
</workbook>
</file>

<file path=xl/calcChain.xml><?xml version="1.0" encoding="utf-8"?>
<calcChain xmlns="http://schemas.openxmlformats.org/spreadsheetml/2006/main">
  <c r="N28" i="10" l="1"/>
  <c r="N7" i="10"/>
  <c r="D7" i="10" l="1"/>
  <c r="D30" i="10" l="1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8" i="10"/>
  <c r="E7" i="10"/>
  <c r="F7" i="10"/>
  <c r="G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8" i="10"/>
  <c r="Q80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8" i="10"/>
  <c r="P80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8" i="10"/>
  <c r="O80" i="10"/>
  <c r="O57" i="10"/>
  <c r="P57" i="10"/>
  <c r="Q57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8" i="10"/>
  <c r="N80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8" i="10"/>
  <c r="L80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8" i="10"/>
  <c r="K80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8" i="10"/>
  <c r="J80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8" i="10"/>
  <c r="I80" i="10"/>
  <c r="J57" i="10"/>
  <c r="K57" i="10"/>
  <c r="L57" i="10"/>
  <c r="I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8" i="10"/>
  <c r="G80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8" i="10"/>
  <c r="F80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8" i="10"/>
  <c r="E80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8" i="10"/>
  <c r="D80" i="10"/>
  <c r="E57" i="10"/>
  <c r="F57" i="10"/>
  <c r="G57" i="10"/>
  <c r="D57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3" i="10"/>
  <c r="Q55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3" i="10"/>
  <c r="P55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3" i="10"/>
  <c r="O55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3" i="10"/>
  <c r="N55" i="10"/>
  <c r="O32" i="10"/>
  <c r="P32" i="10"/>
  <c r="Q32" i="10"/>
  <c r="N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3" i="10"/>
  <c r="L55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3" i="10"/>
  <c r="K55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3" i="10"/>
  <c r="J55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3" i="10"/>
  <c r="I55" i="10"/>
  <c r="J32" i="10"/>
  <c r="K32" i="10"/>
  <c r="L32" i="10"/>
  <c r="I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3" i="10"/>
  <c r="G55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3" i="10"/>
  <c r="F55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3" i="10"/>
  <c r="E55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3" i="10"/>
  <c r="D55" i="10"/>
  <c r="E32" i="10"/>
  <c r="F32" i="10"/>
  <c r="G32" i="10"/>
  <c r="D32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8" i="10"/>
  <c r="Q30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8" i="10"/>
  <c r="P30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8" i="10"/>
  <c r="O30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30" i="10"/>
  <c r="O7" i="10"/>
  <c r="P7" i="10"/>
  <c r="Q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8" i="10"/>
  <c r="L30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8" i="10"/>
  <c r="K30" i="10"/>
  <c r="J30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8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8" i="10"/>
  <c r="I30" i="10"/>
  <c r="J7" i="10"/>
  <c r="K7" i="10"/>
  <c r="L7" i="10"/>
  <c r="I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8" i="10"/>
  <c r="G30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8" i="10"/>
  <c r="F30" i="10"/>
  <c r="E28" i="10"/>
  <c r="E30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</calcChain>
</file>

<file path=xl/sharedStrings.xml><?xml version="1.0" encoding="utf-8"?>
<sst xmlns="http://schemas.openxmlformats.org/spreadsheetml/2006/main" count="179" uniqueCount="37">
  <si>
    <t>VALIDITA' FINO A 6 MESI</t>
  </si>
  <si>
    <t>VALIDITA' DA 6 A 12 MESI</t>
  </si>
  <si>
    <t>VALIDITA' OLTRE 12 MESI</t>
  </si>
  <si>
    <t>Lavoro</t>
  </si>
  <si>
    <t>Altro</t>
  </si>
  <si>
    <t>TOTALE</t>
  </si>
  <si>
    <t>PAESI</t>
  </si>
  <si>
    <t>Marocco</t>
  </si>
  <si>
    <t>Albania</t>
  </si>
  <si>
    <t>India</t>
  </si>
  <si>
    <t>Egitto</t>
  </si>
  <si>
    <t>Tunisia</t>
  </si>
  <si>
    <t>Bangladesh</t>
  </si>
  <si>
    <t>Senegal</t>
  </si>
  <si>
    <t>Pakistan</t>
  </si>
  <si>
    <t>Filippine</t>
  </si>
  <si>
    <t>Moldova</t>
  </si>
  <si>
    <t>Ucraina</t>
  </si>
  <si>
    <t>Nigeria</t>
  </si>
  <si>
    <t>Brasile</t>
  </si>
  <si>
    <t>MASCHI E FEMMINE</t>
  </si>
  <si>
    <t xml:space="preserve">MASCHI </t>
  </si>
  <si>
    <t>FEMMINE</t>
  </si>
  <si>
    <t>Altri Paesi</t>
  </si>
  <si>
    <t>Totale</t>
  </si>
  <si>
    <t>Fonte: elaborazioni Istat su dati del Ministero dell'Interno</t>
  </si>
  <si>
    <t>Cinese,Repubblica Popolare</t>
  </si>
  <si>
    <t>Stati Uniti d'America</t>
  </si>
  <si>
    <t>Sri Lanka (ex Ceylon)</t>
  </si>
  <si>
    <t>Russa, Federazione</t>
  </si>
  <si>
    <t>Famiglia (a)</t>
  </si>
  <si>
    <t>(a) Sono compresi i minori registrati sul permesso di un adulto anche se rilasciato per lavoro</t>
  </si>
  <si>
    <t>(b) L'informazione sulla cittadinanza riportata sul documento di soggiorno al momento dell'elaborazione non consente un'esatta distinzione tra i cittadini dei tre Stati</t>
  </si>
  <si>
    <r>
      <t xml:space="preserve">Tavola 15.2.2 </t>
    </r>
    <r>
      <rPr>
        <i/>
        <sz val="9"/>
        <rFont val="Arial"/>
        <family val="2"/>
      </rPr>
      <t xml:space="preserve"> -    </t>
    </r>
  </si>
  <si>
    <t>Mali</t>
  </si>
  <si>
    <t>Gambia</t>
  </si>
  <si>
    <t>Serbia/Kosovo/Montenegro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</si>
</sst>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#,##0_);\(#,##0\)"/>
    <numFmt numFmtId="165" formatCode="#,##0.0_ ;\-#,##0.0\ "/>
    <numFmt numFmtId="166" formatCode="_-* #,##0.0_-;\-* #,##0.0_-;_-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0" fontId="4" fillId="0" borderId="0" xfId="0" applyFont="1" applyBorder="1" applyAlignment="1">
      <alignment horizontal="right" vertical="top"/>
    </xf>
    <xf numFmtId="0" fontId="0" fillId="0" borderId="0" xfId="0" applyFill="1"/>
    <xf numFmtId="41" fontId="4" fillId="0" borderId="0" xfId="1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7" fillId="0" borderId="0" xfId="0" applyFont="1" applyFill="1" applyBorder="1"/>
    <xf numFmtId="3" fontId="2" fillId="0" borderId="0" xfId="3" applyNumberFormat="1" applyFont="1" applyAlignment="1">
      <alignment horizontal="center"/>
    </xf>
    <xf numFmtId="3" fontId="2" fillId="0" borderId="0" xfId="3" applyNumberFormat="1" applyFont="1" applyBorder="1" applyAlignment="1">
      <alignment horizontal="center"/>
    </xf>
    <xf numFmtId="3" fontId="5" fillId="0" borderId="0" xfId="3" applyNumberFormat="1" applyFont="1" applyAlignment="1">
      <alignment horizontal="center"/>
    </xf>
    <xf numFmtId="3" fontId="5" fillId="0" borderId="0" xfId="3" applyNumberFormat="1" applyFont="1" applyBorder="1" applyAlignment="1">
      <alignment horizontal="center"/>
    </xf>
    <xf numFmtId="0" fontId="8" fillId="0" borderId="0" xfId="5" quotePrefix="1" applyFont="1" applyFill="1" applyAlignment="1">
      <alignment horizontal="left"/>
    </xf>
    <xf numFmtId="0" fontId="4" fillId="0" borderId="0" xfId="3" applyFont="1" applyAlignment="1">
      <alignment horizontal="left" vertical="center" wrapText="1"/>
    </xf>
    <xf numFmtId="41" fontId="6" fillId="0" borderId="0" xfId="2" applyFont="1" applyAlignment="1">
      <alignment horizontal="right" vertical="center"/>
    </xf>
    <xf numFmtId="41" fontId="4" fillId="0" borderId="0" xfId="2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7" fillId="0" borderId="0" xfId="4" applyFont="1" applyBorder="1"/>
    <xf numFmtId="0" fontId="7" fillId="0" borderId="0" xfId="0" applyFont="1"/>
    <xf numFmtId="41" fontId="6" fillId="0" borderId="0" xfId="2" applyFont="1" applyBorder="1" applyAlignment="1">
      <alignment horizontal="right" vertical="center"/>
    </xf>
    <xf numFmtId="41" fontId="6" fillId="0" borderId="0" xfId="2" applyFont="1" applyBorder="1" applyAlignment="1">
      <alignment horizontal="right"/>
    </xf>
    <xf numFmtId="0" fontId="7" fillId="0" borderId="1" xfId="0" applyFont="1" applyFill="1" applyBorder="1"/>
    <xf numFmtId="49" fontId="4" fillId="0" borderId="0" xfId="0" applyNumberFormat="1" applyFont="1" applyAlignment="1">
      <alignment vertical="center"/>
    </xf>
    <xf numFmtId="41" fontId="4" fillId="0" borderId="0" xfId="2" applyFont="1" applyAlignment="1">
      <alignment vertical="center"/>
    </xf>
    <xf numFmtId="164" fontId="4" fillId="0" borderId="0" xfId="0" quotePrefix="1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 vertical="center"/>
    </xf>
    <xf numFmtId="41" fontId="10" fillId="0" borderId="0" xfId="0" applyNumberFormat="1" applyFont="1" applyAlignment="1">
      <alignment vertical="center"/>
    </xf>
    <xf numFmtId="41" fontId="4" fillId="0" borderId="1" xfId="2" applyFont="1" applyBorder="1" applyAlignment="1">
      <alignment vertical="center"/>
    </xf>
    <xf numFmtId="41" fontId="4" fillId="0" borderId="1" xfId="2" applyFont="1" applyBorder="1" applyAlignment="1">
      <alignment horizontal="right" vertical="center"/>
    </xf>
    <xf numFmtId="41" fontId="6" fillId="0" borderId="0" xfId="2" applyFont="1" applyAlignment="1">
      <alignment vertical="center"/>
    </xf>
    <xf numFmtId="41" fontId="4" fillId="0" borderId="2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3" applyFont="1" applyAlignment="1"/>
    <xf numFmtId="0" fontId="1" fillId="0" borderId="0" xfId="3"/>
    <xf numFmtId="0" fontId="4" fillId="0" borderId="0" xfId="5" quotePrefix="1" applyFont="1" applyFill="1" applyAlignment="1">
      <alignment horizontal="left" vertical="center"/>
    </xf>
    <xf numFmtId="165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8" fillId="0" borderId="0" xfId="2" applyNumberFormat="1" applyFont="1" applyAlignment="1">
      <alignment horizontal="right" vertical="center"/>
    </xf>
    <xf numFmtId="166" fontId="4" fillId="0" borderId="0" xfId="2" applyNumberFormat="1" applyFont="1" applyAlignment="1">
      <alignment horizontal="right"/>
    </xf>
    <xf numFmtId="166" fontId="6" fillId="0" borderId="0" xfId="2" applyNumberFormat="1" applyFont="1" applyBorder="1" applyAlignment="1">
      <alignment horizontal="right"/>
    </xf>
    <xf numFmtId="166" fontId="4" fillId="0" borderId="0" xfId="2" applyNumberFormat="1" applyFont="1" applyAlignment="1">
      <alignment horizontal="right" vertical="center"/>
    </xf>
    <xf numFmtId="166" fontId="6" fillId="0" borderId="0" xfId="2" applyNumberFormat="1" applyFont="1" applyAlignment="1">
      <alignment horizontal="right" vertical="center"/>
    </xf>
    <xf numFmtId="49" fontId="2" fillId="0" borderId="4" xfId="4" quotePrefix="1" applyNumberFormat="1" applyFont="1" applyBorder="1" applyAlignment="1">
      <alignment horizontal="justify" vertical="center"/>
    </xf>
    <xf numFmtId="0" fontId="0" fillId="0" borderId="4" xfId="0" applyFill="1" applyBorder="1"/>
    <xf numFmtId="0" fontId="7" fillId="0" borderId="1" xfId="4" applyFont="1" applyBorder="1"/>
    <xf numFmtId="41" fontId="4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0" fontId="4" fillId="0" borderId="0" xfId="2" applyNumberFormat="1" applyFont="1" applyAlignment="1">
      <alignment horizontal="right" vertical="center"/>
    </xf>
    <xf numFmtId="0" fontId="4" fillId="0" borderId="0" xfId="2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49" fontId="6" fillId="0" borderId="4" xfId="4" quotePrefix="1" applyNumberFormat="1" applyFont="1" applyBorder="1" applyAlignment="1">
      <alignment horizontal="right" vertical="top"/>
    </xf>
    <xf numFmtId="49" fontId="6" fillId="0" borderId="0" xfId="4" quotePrefix="1" applyNumberFormat="1" applyFont="1" applyBorder="1" applyAlignment="1">
      <alignment horizontal="right" vertical="top"/>
    </xf>
    <xf numFmtId="0" fontId="4" fillId="0" borderId="0" xfId="3" applyFont="1" applyAlignment="1">
      <alignment horizontal="left" vertical="center" wrapText="1"/>
    </xf>
    <xf numFmtId="41" fontId="6" fillId="0" borderId="5" xfId="1" applyFont="1" applyBorder="1" applyAlignment="1">
      <alignment horizontal="center" vertical="top"/>
    </xf>
    <xf numFmtId="49" fontId="4" fillId="0" borderId="4" xfId="4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left" vertical="center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66774" y="0"/>
          <a:ext cx="922972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2014,  per durata del permesso,  motivo della presenza, sesso e paese di cittadinanza. Primi venti paesi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571498</xdr:colOff>
      <xdr:row>0</xdr:row>
      <xdr:rowOff>0</xdr:rowOff>
    </xdr:from>
    <xdr:to>
      <xdr:col>17</xdr:col>
      <xdr:colOff>57149</xdr:colOff>
      <xdr:row>2</xdr:row>
      <xdr:rowOff>76200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38198" y="0"/>
          <a:ext cx="8724901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Ingressi di cittadini non comunitari nel 2014,  per durata del permesso,  motivo della presenza, sesso e paese di cittadinanza. Primi venti paesi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tabSelected="1" zoomScaleNormal="100" workbookViewId="0">
      <selection activeCell="C1" sqref="C1:C1048576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4" width="9" bestFit="1" customWidth="1"/>
    <col min="5" max="8" width="9.7109375" customWidth="1"/>
    <col min="9" max="9" width="0.5703125" customWidth="1"/>
    <col min="10" max="13" width="9.7109375" customWidth="1"/>
    <col min="14" max="14" width="0.5703125" customWidth="1"/>
    <col min="15" max="18" width="9.7109375" customWidth="1"/>
  </cols>
  <sheetData>
    <row r="1" spans="1:18" s="2" customFormat="1" ht="12" x14ac:dyDescent="0.2">
      <c r="A1" s="1" t="s">
        <v>33</v>
      </c>
      <c r="B1" s="11"/>
      <c r="C1" s="11"/>
      <c r="D1" s="11"/>
      <c r="E1" s="11"/>
      <c r="F1" s="12"/>
      <c r="K1" s="3"/>
      <c r="M1" s="4"/>
      <c r="P1" s="3"/>
    </row>
    <row r="2" spans="1:18" s="2" customFormat="1" ht="9" customHeight="1" x14ac:dyDescent="0.2">
      <c r="A2" s="5"/>
      <c r="B2" s="13"/>
      <c r="C2" s="13"/>
      <c r="D2" s="13"/>
      <c r="E2" s="13"/>
      <c r="F2" s="14"/>
      <c r="K2" s="3"/>
      <c r="M2" s="6"/>
      <c r="P2" s="3"/>
    </row>
    <row r="3" spans="1:18" s="3" customFormat="1" ht="9" x14ac:dyDescent="0.15">
      <c r="M3" s="6"/>
    </row>
    <row r="4" spans="1:18" ht="9" customHeight="1" x14ac:dyDescent="0.25">
      <c r="A4" s="49"/>
      <c r="B4" s="49"/>
      <c r="C4" s="61" t="s">
        <v>6</v>
      </c>
      <c r="D4" s="57" t="s">
        <v>5</v>
      </c>
      <c r="E4" s="60" t="s">
        <v>0</v>
      </c>
      <c r="F4" s="60"/>
      <c r="G4" s="60"/>
      <c r="H4" s="60"/>
      <c r="I4" s="50"/>
      <c r="J4" s="60" t="s">
        <v>1</v>
      </c>
      <c r="K4" s="60"/>
      <c r="L4" s="60"/>
      <c r="M4" s="60"/>
      <c r="N4" s="50"/>
      <c r="O4" s="60" t="s">
        <v>2</v>
      </c>
      <c r="P4" s="60"/>
      <c r="Q4" s="60"/>
      <c r="R4" s="60"/>
    </row>
    <row r="5" spans="1:18" ht="9" customHeight="1" x14ac:dyDescent="0.25">
      <c r="A5" s="20"/>
      <c r="B5" s="20"/>
      <c r="C5" s="63"/>
      <c r="D5" s="58"/>
      <c r="E5" s="8" t="s">
        <v>3</v>
      </c>
      <c r="F5" s="8" t="s">
        <v>30</v>
      </c>
      <c r="G5" s="8" t="s">
        <v>4</v>
      </c>
      <c r="H5" s="9" t="s">
        <v>5</v>
      </c>
      <c r="I5" s="9"/>
      <c r="J5" s="8" t="s">
        <v>3</v>
      </c>
      <c r="K5" s="8" t="s">
        <v>30</v>
      </c>
      <c r="L5" s="8" t="s">
        <v>4</v>
      </c>
      <c r="M5" s="9" t="s">
        <v>5</v>
      </c>
      <c r="N5" s="10"/>
      <c r="O5" s="8" t="s">
        <v>3</v>
      </c>
      <c r="P5" s="8" t="s">
        <v>30</v>
      </c>
      <c r="Q5" s="8" t="s">
        <v>4</v>
      </c>
      <c r="R5" s="9" t="s">
        <v>5</v>
      </c>
    </row>
    <row r="6" spans="1:18" ht="13.5" customHeight="1" x14ac:dyDescent="0.25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9" customHeight="1" x14ac:dyDescent="0.25">
      <c r="A7" s="33">
        <v>1</v>
      </c>
      <c r="B7" s="34"/>
      <c r="C7" s="25" t="s">
        <v>7</v>
      </c>
      <c r="D7" s="26">
        <v>20378</v>
      </c>
      <c r="E7" s="18">
        <v>492</v>
      </c>
      <c r="F7" s="18">
        <v>607</v>
      </c>
      <c r="G7" s="18">
        <v>482</v>
      </c>
      <c r="H7" s="18">
        <v>1581</v>
      </c>
      <c r="I7" s="18"/>
      <c r="J7" s="18">
        <v>2744</v>
      </c>
      <c r="K7" s="18">
        <v>4208</v>
      </c>
      <c r="L7" s="18">
        <v>350</v>
      </c>
      <c r="M7" s="18">
        <v>7302</v>
      </c>
      <c r="N7" s="18"/>
      <c r="O7" s="18">
        <v>2380</v>
      </c>
      <c r="P7" s="18">
        <v>8746</v>
      </c>
      <c r="Q7" s="18">
        <v>369</v>
      </c>
      <c r="R7" s="18">
        <v>11495</v>
      </c>
    </row>
    <row r="8" spans="1:18" ht="9" customHeight="1" x14ac:dyDescent="0.25">
      <c r="A8" s="33">
        <v>2</v>
      </c>
      <c r="B8" s="34"/>
      <c r="C8" s="25" t="s">
        <v>26</v>
      </c>
      <c r="D8" s="26">
        <v>17243</v>
      </c>
      <c r="E8" s="18">
        <v>255</v>
      </c>
      <c r="F8" s="18">
        <v>152</v>
      </c>
      <c r="G8" s="18">
        <v>1571</v>
      </c>
      <c r="H8" s="18">
        <v>1978</v>
      </c>
      <c r="I8" s="18"/>
      <c r="J8" s="18">
        <v>2149</v>
      </c>
      <c r="K8" s="18">
        <v>3058</v>
      </c>
      <c r="L8" s="18">
        <v>3861</v>
      </c>
      <c r="M8" s="18">
        <v>9068</v>
      </c>
      <c r="N8" s="18"/>
      <c r="O8" s="54">
        <v>1665</v>
      </c>
      <c r="P8" s="18">
        <v>4309</v>
      </c>
      <c r="Q8" s="18">
        <v>223</v>
      </c>
      <c r="R8" s="18">
        <v>6197</v>
      </c>
    </row>
    <row r="9" spans="1:18" ht="9" customHeight="1" x14ac:dyDescent="0.25">
      <c r="A9" s="33">
        <v>3</v>
      </c>
      <c r="B9" s="34"/>
      <c r="C9" s="27" t="s">
        <v>8</v>
      </c>
      <c r="D9" s="26">
        <v>15510</v>
      </c>
      <c r="E9" s="18">
        <v>398</v>
      </c>
      <c r="F9" s="18">
        <v>582</v>
      </c>
      <c r="G9" s="18">
        <v>1537</v>
      </c>
      <c r="H9" s="18">
        <v>2517</v>
      </c>
      <c r="I9" s="18"/>
      <c r="J9" s="18">
        <v>1127</v>
      </c>
      <c r="K9" s="18">
        <v>3155</v>
      </c>
      <c r="L9" s="18">
        <v>1252</v>
      </c>
      <c r="M9" s="18">
        <v>5534</v>
      </c>
      <c r="N9" s="18"/>
      <c r="O9" s="18">
        <v>682</v>
      </c>
      <c r="P9" s="18">
        <v>5766</v>
      </c>
      <c r="Q9" s="18">
        <v>1011</v>
      </c>
      <c r="R9" s="18">
        <v>7459</v>
      </c>
    </row>
    <row r="10" spans="1:18" ht="9" customHeight="1" x14ac:dyDescent="0.25">
      <c r="A10" s="33">
        <v>4</v>
      </c>
      <c r="B10" s="34"/>
      <c r="C10" s="25" t="s">
        <v>12</v>
      </c>
      <c r="D10" s="26">
        <v>14744</v>
      </c>
      <c r="E10" s="18">
        <v>134</v>
      </c>
      <c r="F10" s="18">
        <v>93</v>
      </c>
      <c r="G10" s="18">
        <v>3207</v>
      </c>
      <c r="H10" s="18">
        <v>3434</v>
      </c>
      <c r="I10" s="18"/>
      <c r="J10" s="18">
        <v>3832</v>
      </c>
      <c r="K10" s="18">
        <v>1589</v>
      </c>
      <c r="L10" s="18">
        <v>405</v>
      </c>
      <c r="M10" s="18">
        <v>5826</v>
      </c>
      <c r="N10" s="18"/>
      <c r="O10" s="18">
        <v>2659</v>
      </c>
      <c r="P10" s="18">
        <v>2757</v>
      </c>
      <c r="Q10" s="18">
        <v>68</v>
      </c>
      <c r="R10" s="18">
        <v>5484</v>
      </c>
    </row>
    <row r="11" spans="1:18" ht="9" customHeight="1" x14ac:dyDescent="0.25">
      <c r="A11" s="33">
        <v>5</v>
      </c>
      <c r="B11" s="34"/>
      <c r="C11" s="27" t="s">
        <v>14</v>
      </c>
      <c r="D11" s="26">
        <v>13697</v>
      </c>
      <c r="E11" s="18">
        <v>164</v>
      </c>
      <c r="F11" s="18">
        <v>57</v>
      </c>
      <c r="G11" s="18">
        <v>4644</v>
      </c>
      <c r="H11" s="18">
        <v>4865</v>
      </c>
      <c r="I11" s="18"/>
      <c r="J11" s="18">
        <v>2096</v>
      </c>
      <c r="K11" s="18">
        <v>1368</v>
      </c>
      <c r="L11" s="18">
        <v>718</v>
      </c>
      <c r="M11" s="18">
        <v>4182</v>
      </c>
      <c r="N11" s="18"/>
      <c r="O11" s="18">
        <v>2054</v>
      </c>
      <c r="P11" s="18">
        <v>2122</v>
      </c>
      <c r="Q11" s="18">
        <v>474</v>
      </c>
      <c r="R11" s="18">
        <v>4650</v>
      </c>
    </row>
    <row r="12" spans="1:18" ht="9" customHeight="1" x14ac:dyDescent="0.25">
      <c r="A12" s="33">
        <v>6</v>
      </c>
      <c r="B12" s="34"/>
      <c r="C12" s="27" t="s">
        <v>9</v>
      </c>
      <c r="D12" s="26">
        <v>13127</v>
      </c>
      <c r="E12" s="18">
        <v>354</v>
      </c>
      <c r="F12" s="18">
        <v>125</v>
      </c>
      <c r="G12" s="18">
        <v>222</v>
      </c>
      <c r="H12" s="18">
        <v>701</v>
      </c>
      <c r="I12" s="18"/>
      <c r="J12" s="18">
        <v>3210</v>
      </c>
      <c r="K12" s="18">
        <v>2794</v>
      </c>
      <c r="L12" s="18">
        <v>899</v>
      </c>
      <c r="M12" s="18">
        <v>6903</v>
      </c>
      <c r="N12" s="18"/>
      <c r="O12" s="18">
        <v>2099</v>
      </c>
      <c r="P12" s="18">
        <v>3054</v>
      </c>
      <c r="Q12" s="18">
        <v>370</v>
      </c>
      <c r="R12" s="18">
        <v>5523</v>
      </c>
    </row>
    <row r="13" spans="1:18" ht="9" customHeight="1" x14ac:dyDescent="0.25">
      <c r="A13" s="33">
        <v>7</v>
      </c>
      <c r="B13" s="34"/>
      <c r="C13" s="27" t="s">
        <v>18</v>
      </c>
      <c r="D13" s="26">
        <v>11125</v>
      </c>
      <c r="E13" s="18">
        <v>32</v>
      </c>
      <c r="F13" s="18">
        <v>203</v>
      </c>
      <c r="G13" s="18">
        <v>6753</v>
      </c>
      <c r="H13" s="18">
        <v>6988</v>
      </c>
      <c r="I13" s="18"/>
      <c r="J13" s="18">
        <v>577</v>
      </c>
      <c r="K13" s="18">
        <v>450</v>
      </c>
      <c r="L13" s="18">
        <v>914</v>
      </c>
      <c r="M13" s="18">
        <v>1941</v>
      </c>
      <c r="N13" s="18"/>
      <c r="O13" s="18">
        <v>664</v>
      </c>
      <c r="P13" s="18">
        <v>808</v>
      </c>
      <c r="Q13" s="18">
        <v>724</v>
      </c>
      <c r="R13" s="18">
        <v>2196</v>
      </c>
    </row>
    <row r="14" spans="1:18" ht="9" customHeight="1" x14ac:dyDescent="0.25">
      <c r="A14" s="33">
        <v>8</v>
      </c>
      <c r="B14" s="34"/>
      <c r="C14" s="28" t="s">
        <v>27</v>
      </c>
      <c r="D14" s="26">
        <v>10326</v>
      </c>
      <c r="E14" s="18">
        <v>506</v>
      </c>
      <c r="F14" s="18">
        <v>752</v>
      </c>
      <c r="G14" s="18">
        <v>1599</v>
      </c>
      <c r="H14" s="18">
        <v>2857</v>
      </c>
      <c r="I14" s="18"/>
      <c r="J14" s="18">
        <v>427</v>
      </c>
      <c r="K14" s="18">
        <v>440</v>
      </c>
      <c r="L14" s="18">
        <v>2045</v>
      </c>
      <c r="M14" s="18">
        <v>2912</v>
      </c>
      <c r="N14" s="18"/>
      <c r="O14" s="54">
        <v>1923</v>
      </c>
      <c r="P14" s="18">
        <v>2365</v>
      </c>
      <c r="Q14" s="18">
        <v>269</v>
      </c>
      <c r="R14" s="18">
        <v>4557</v>
      </c>
    </row>
    <row r="15" spans="1:18" ht="9" customHeight="1" x14ac:dyDescent="0.25">
      <c r="A15" s="33">
        <v>9</v>
      </c>
      <c r="B15" s="34"/>
      <c r="C15" s="25" t="s">
        <v>10</v>
      </c>
      <c r="D15" s="26">
        <v>10133</v>
      </c>
      <c r="E15" s="18">
        <v>100</v>
      </c>
      <c r="F15" s="18">
        <v>233</v>
      </c>
      <c r="G15" s="18">
        <v>914</v>
      </c>
      <c r="H15" s="18">
        <v>1247</v>
      </c>
      <c r="I15" s="18"/>
      <c r="J15" s="18">
        <v>1593</v>
      </c>
      <c r="K15" s="18">
        <v>1024</v>
      </c>
      <c r="L15" s="18">
        <v>864</v>
      </c>
      <c r="M15" s="18">
        <v>3481</v>
      </c>
      <c r="N15" s="18"/>
      <c r="O15" s="18">
        <v>1981</v>
      </c>
      <c r="P15" s="18">
        <v>3164</v>
      </c>
      <c r="Q15" s="18">
        <v>260</v>
      </c>
      <c r="R15" s="18">
        <v>5405</v>
      </c>
    </row>
    <row r="16" spans="1:18" ht="9" customHeight="1" x14ac:dyDescent="0.25">
      <c r="A16" s="33">
        <v>10</v>
      </c>
      <c r="B16" s="34"/>
      <c r="C16" s="25" t="s">
        <v>17</v>
      </c>
      <c r="D16" s="26">
        <v>10109</v>
      </c>
      <c r="E16" s="18">
        <v>143</v>
      </c>
      <c r="F16" s="18">
        <v>211</v>
      </c>
      <c r="G16" s="18">
        <v>1536</v>
      </c>
      <c r="H16" s="18">
        <v>1890</v>
      </c>
      <c r="I16" s="18"/>
      <c r="J16" s="18">
        <v>1213</v>
      </c>
      <c r="K16" s="18">
        <v>884</v>
      </c>
      <c r="L16" s="18">
        <v>408</v>
      </c>
      <c r="M16" s="18">
        <v>2505</v>
      </c>
      <c r="N16" s="18"/>
      <c r="O16" s="18">
        <v>2560</v>
      </c>
      <c r="P16" s="18">
        <v>2871</v>
      </c>
      <c r="Q16" s="18">
        <v>283</v>
      </c>
      <c r="R16" s="18">
        <v>5714</v>
      </c>
    </row>
    <row r="17" spans="1:18" ht="9" customHeight="1" x14ac:dyDescent="0.25">
      <c r="A17" s="33">
        <v>11</v>
      </c>
      <c r="B17" s="34"/>
      <c r="C17" s="28" t="s">
        <v>13</v>
      </c>
      <c r="D17" s="26">
        <v>8775</v>
      </c>
      <c r="E17" s="18">
        <v>50</v>
      </c>
      <c r="F17" s="18">
        <v>100</v>
      </c>
      <c r="G17" s="18">
        <v>3171</v>
      </c>
      <c r="H17" s="18">
        <v>3321</v>
      </c>
      <c r="I17" s="18"/>
      <c r="J17" s="18">
        <v>841</v>
      </c>
      <c r="K17" s="18">
        <v>854</v>
      </c>
      <c r="L17" s="18">
        <v>400</v>
      </c>
      <c r="M17" s="18">
        <v>2095</v>
      </c>
      <c r="N17" s="18"/>
      <c r="O17" s="18">
        <v>1144</v>
      </c>
      <c r="P17" s="18">
        <v>1954</v>
      </c>
      <c r="Q17" s="18">
        <v>261</v>
      </c>
      <c r="R17" s="18">
        <v>3359</v>
      </c>
    </row>
    <row r="18" spans="1:18" ht="9" customHeight="1" x14ac:dyDescent="0.25">
      <c r="A18" s="33">
        <v>12</v>
      </c>
      <c r="B18" s="34"/>
      <c r="C18" s="27" t="s">
        <v>34</v>
      </c>
      <c r="D18" s="26">
        <v>7225</v>
      </c>
      <c r="E18" s="18">
        <v>1</v>
      </c>
      <c r="F18" s="18">
        <v>3</v>
      </c>
      <c r="G18" s="18">
        <v>6369</v>
      </c>
      <c r="H18" s="18">
        <v>6373</v>
      </c>
      <c r="I18" s="18"/>
      <c r="J18" s="18">
        <v>3</v>
      </c>
      <c r="K18" s="18">
        <v>14</v>
      </c>
      <c r="L18" s="18">
        <v>667</v>
      </c>
      <c r="M18" s="18">
        <v>684</v>
      </c>
      <c r="N18" s="18"/>
      <c r="O18" s="18">
        <v>8</v>
      </c>
      <c r="P18" s="18">
        <v>37</v>
      </c>
      <c r="Q18" s="18">
        <v>123</v>
      </c>
      <c r="R18" s="18">
        <v>168</v>
      </c>
    </row>
    <row r="19" spans="1:18" ht="9" customHeight="1" x14ac:dyDescent="0.25">
      <c r="A19" s="33">
        <v>13</v>
      </c>
      <c r="B19" s="34"/>
      <c r="C19" s="25" t="s">
        <v>28</v>
      </c>
      <c r="D19" s="26">
        <v>6344</v>
      </c>
      <c r="E19" s="18">
        <v>68</v>
      </c>
      <c r="F19" s="18">
        <v>144</v>
      </c>
      <c r="G19" s="18">
        <v>57</v>
      </c>
      <c r="H19" s="18">
        <v>269</v>
      </c>
      <c r="I19" s="18"/>
      <c r="J19" s="18">
        <v>616</v>
      </c>
      <c r="K19" s="18">
        <v>2701</v>
      </c>
      <c r="L19" s="18">
        <v>34</v>
      </c>
      <c r="M19" s="18">
        <v>3351</v>
      </c>
      <c r="N19" s="18"/>
      <c r="O19" s="18">
        <v>760</v>
      </c>
      <c r="P19" s="18">
        <v>1926</v>
      </c>
      <c r="Q19" s="18">
        <v>38</v>
      </c>
      <c r="R19" s="18">
        <v>2724</v>
      </c>
    </row>
    <row r="20" spans="1:18" ht="9" customHeight="1" x14ac:dyDescent="0.25">
      <c r="A20" s="33">
        <v>14</v>
      </c>
      <c r="B20" s="34"/>
      <c r="C20" s="25" t="s">
        <v>35</v>
      </c>
      <c r="D20" s="26">
        <v>6009</v>
      </c>
      <c r="E20" s="18">
        <v>0</v>
      </c>
      <c r="F20" s="18">
        <v>2</v>
      </c>
      <c r="G20" s="18">
        <v>5297</v>
      </c>
      <c r="H20" s="18">
        <v>5299</v>
      </c>
      <c r="I20" s="18"/>
      <c r="J20" s="18">
        <v>11</v>
      </c>
      <c r="K20" s="18">
        <v>4</v>
      </c>
      <c r="L20" s="18">
        <v>573</v>
      </c>
      <c r="M20" s="18">
        <v>588</v>
      </c>
      <c r="N20" s="18"/>
      <c r="O20" s="18">
        <v>9</v>
      </c>
      <c r="P20" s="18">
        <v>25</v>
      </c>
      <c r="Q20" s="18">
        <v>88</v>
      </c>
      <c r="R20" s="18">
        <v>122</v>
      </c>
    </row>
    <row r="21" spans="1:18" ht="9" customHeight="1" x14ac:dyDescent="0.25">
      <c r="A21" s="33">
        <v>15</v>
      </c>
      <c r="B21" s="34"/>
      <c r="C21" s="25" t="s">
        <v>15</v>
      </c>
      <c r="D21" s="26">
        <v>5691</v>
      </c>
      <c r="E21" s="18">
        <v>49</v>
      </c>
      <c r="F21" s="18">
        <v>141</v>
      </c>
      <c r="G21" s="18">
        <v>57</v>
      </c>
      <c r="H21" s="18">
        <v>247</v>
      </c>
      <c r="I21" s="18"/>
      <c r="J21" s="18">
        <v>317</v>
      </c>
      <c r="K21" s="18">
        <v>1376</v>
      </c>
      <c r="L21" s="18">
        <v>142</v>
      </c>
      <c r="M21" s="18">
        <v>1835</v>
      </c>
      <c r="N21" s="18"/>
      <c r="O21" s="18">
        <v>968</v>
      </c>
      <c r="P21" s="18">
        <v>2457</v>
      </c>
      <c r="Q21" s="18">
        <v>184</v>
      </c>
      <c r="R21" s="18">
        <v>3609</v>
      </c>
    </row>
    <row r="22" spans="1:18" ht="9" customHeight="1" x14ac:dyDescent="0.25">
      <c r="A22" s="33">
        <v>16</v>
      </c>
      <c r="B22" s="34"/>
      <c r="C22" s="25" t="s">
        <v>19</v>
      </c>
      <c r="D22" s="26">
        <v>4670</v>
      </c>
      <c r="E22" s="18">
        <v>62</v>
      </c>
      <c r="F22" s="18">
        <v>29</v>
      </c>
      <c r="G22" s="18">
        <v>365</v>
      </c>
      <c r="H22" s="18">
        <v>456</v>
      </c>
      <c r="I22" s="18"/>
      <c r="J22" s="18">
        <v>182</v>
      </c>
      <c r="K22" s="18">
        <v>226</v>
      </c>
      <c r="L22" s="18">
        <v>1802</v>
      </c>
      <c r="M22" s="18">
        <v>2210</v>
      </c>
      <c r="N22" s="18"/>
      <c r="O22" s="18">
        <v>285</v>
      </c>
      <c r="P22" s="18">
        <v>1468</v>
      </c>
      <c r="Q22" s="18">
        <v>251</v>
      </c>
      <c r="R22" s="18">
        <v>2004</v>
      </c>
    </row>
    <row r="23" spans="1:18" ht="9" customHeight="1" x14ac:dyDescent="0.25">
      <c r="A23" s="33">
        <v>17</v>
      </c>
      <c r="B23" s="34"/>
      <c r="C23" s="28" t="s">
        <v>11</v>
      </c>
      <c r="D23" s="26">
        <v>4603</v>
      </c>
      <c r="E23" s="18">
        <v>62</v>
      </c>
      <c r="F23" s="18">
        <v>258</v>
      </c>
      <c r="G23" s="18">
        <v>332</v>
      </c>
      <c r="H23" s="18">
        <v>652</v>
      </c>
      <c r="I23" s="18"/>
      <c r="J23" s="18">
        <v>842</v>
      </c>
      <c r="K23" s="18">
        <v>781</v>
      </c>
      <c r="L23" s="18">
        <v>331</v>
      </c>
      <c r="M23" s="18">
        <v>1954</v>
      </c>
      <c r="N23" s="18"/>
      <c r="O23" s="18">
        <v>419</v>
      </c>
      <c r="P23" s="18">
        <v>1501</v>
      </c>
      <c r="Q23" s="18">
        <v>77</v>
      </c>
      <c r="R23" s="18">
        <v>1997</v>
      </c>
    </row>
    <row r="24" spans="1:18" ht="9" customHeight="1" x14ac:dyDescent="0.25">
      <c r="A24" s="33">
        <v>18</v>
      </c>
      <c r="B24" s="34"/>
      <c r="C24" s="28" t="s">
        <v>36</v>
      </c>
      <c r="D24" s="26">
        <v>4375</v>
      </c>
      <c r="E24" s="18">
        <v>210</v>
      </c>
      <c r="F24" s="18">
        <v>180</v>
      </c>
      <c r="G24" s="18">
        <v>446</v>
      </c>
      <c r="H24" s="18">
        <v>836</v>
      </c>
      <c r="I24" s="18"/>
      <c r="J24" s="18">
        <v>459</v>
      </c>
      <c r="K24" s="18">
        <v>858</v>
      </c>
      <c r="L24" s="18">
        <v>464</v>
      </c>
      <c r="M24" s="18">
        <v>1781</v>
      </c>
      <c r="N24" s="18"/>
      <c r="O24" s="18">
        <v>133</v>
      </c>
      <c r="P24" s="18">
        <v>1422</v>
      </c>
      <c r="Q24" s="18">
        <v>203</v>
      </c>
      <c r="R24" s="18">
        <v>1758</v>
      </c>
    </row>
    <row r="25" spans="1:18" ht="9" customHeight="1" x14ac:dyDescent="0.25">
      <c r="A25" s="33">
        <v>19</v>
      </c>
      <c r="B25" s="34"/>
      <c r="C25" s="27" t="s">
        <v>29</v>
      </c>
      <c r="D25" s="26">
        <v>4038</v>
      </c>
      <c r="E25" s="18">
        <v>41</v>
      </c>
      <c r="F25" s="18">
        <v>48</v>
      </c>
      <c r="G25" s="18">
        <v>408</v>
      </c>
      <c r="H25" s="18">
        <v>497</v>
      </c>
      <c r="I25" s="18"/>
      <c r="J25" s="18">
        <v>275</v>
      </c>
      <c r="K25" s="18">
        <v>298</v>
      </c>
      <c r="L25" s="18">
        <v>1061</v>
      </c>
      <c r="M25" s="18">
        <v>1634</v>
      </c>
      <c r="N25" s="18"/>
      <c r="O25" s="54">
        <v>199</v>
      </c>
      <c r="P25" s="18">
        <v>1574</v>
      </c>
      <c r="Q25" s="18">
        <v>134</v>
      </c>
      <c r="R25" s="18">
        <v>1907</v>
      </c>
    </row>
    <row r="26" spans="1:18" ht="9" customHeight="1" x14ac:dyDescent="0.25">
      <c r="A26" s="33">
        <v>20</v>
      </c>
      <c r="B26" s="34"/>
      <c r="C26" s="25" t="s">
        <v>16</v>
      </c>
      <c r="D26" s="26">
        <v>3919</v>
      </c>
      <c r="E26" s="18">
        <v>206</v>
      </c>
      <c r="F26" s="18">
        <v>107</v>
      </c>
      <c r="G26" s="18">
        <v>171</v>
      </c>
      <c r="H26" s="18">
        <v>484</v>
      </c>
      <c r="I26" s="18"/>
      <c r="J26" s="18">
        <v>523</v>
      </c>
      <c r="K26" s="18">
        <v>697</v>
      </c>
      <c r="L26" s="18">
        <v>89</v>
      </c>
      <c r="M26" s="18">
        <v>1309</v>
      </c>
      <c r="N26" s="18"/>
      <c r="O26" s="18">
        <v>442</v>
      </c>
      <c r="P26" s="18">
        <v>1636</v>
      </c>
      <c r="Q26" s="18">
        <v>48</v>
      </c>
      <c r="R26" s="18">
        <v>2126</v>
      </c>
    </row>
    <row r="27" spans="1:18" ht="9" customHeight="1" x14ac:dyDescent="0.25">
      <c r="A27" s="33"/>
      <c r="B27" s="34"/>
      <c r="C27" s="25"/>
      <c r="D27" s="26"/>
      <c r="E27" s="18"/>
      <c r="F27" s="18"/>
      <c r="G27" s="18">
        <v>0</v>
      </c>
      <c r="H27" s="18"/>
      <c r="I27" s="18"/>
      <c r="J27" s="18"/>
      <c r="K27" s="18"/>
      <c r="L27" s="18">
        <v>0</v>
      </c>
      <c r="M27" s="18"/>
      <c r="N27" s="18"/>
      <c r="O27" s="18"/>
      <c r="P27" s="18"/>
      <c r="Q27" s="18">
        <v>0</v>
      </c>
      <c r="R27" s="18"/>
    </row>
    <row r="28" spans="1:18" ht="9" customHeight="1" x14ac:dyDescent="0.25">
      <c r="A28" s="33"/>
      <c r="B28" s="34"/>
      <c r="C28" s="25" t="s">
        <v>23</v>
      </c>
      <c r="D28" s="26">
        <v>56282</v>
      </c>
      <c r="E28" s="26">
        <v>918</v>
      </c>
      <c r="F28" s="26">
        <v>903</v>
      </c>
      <c r="G28" s="26">
        <v>11783</v>
      </c>
      <c r="H28" s="26">
        <v>13604</v>
      </c>
      <c r="I28" s="26"/>
      <c r="J28" s="26">
        <v>3284</v>
      </c>
      <c r="K28" s="26">
        <v>5100</v>
      </c>
      <c r="L28" s="26">
        <v>9961</v>
      </c>
      <c r="M28" s="26">
        <v>18345</v>
      </c>
      <c r="N28" s="26"/>
      <c r="O28" s="26">
        <v>3440</v>
      </c>
      <c r="P28" s="26">
        <v>14651</v>
      </c>
      <c r="Q28" s="26">
        <v>6242</v>
      </c>
      <c r="R28" s="26">
        <v>24333</v>
      </c>
    </row>
    <row r="29" spans="1:18" ht="9" customHeight="1" x14ac:dyDescent="0.25">
      <c r="A29" s="33"/>
      <c r="B29" s="34"/>
      <c r="C29" s="25"/>
      <c r="D29" s="26"/>
      <c r="E29" s="18"/>
      <c r="F29" s="18"/>
      <c r="G29" s="18">
        <v>0</v>
      </c>
      <c r="H29" s="18"/>
      <c r="I29" s="18"/>
      <c r="J29" s="18"/>
      <c r="K29" s="18"/>
      <c r="L29" s="18">
        <v>0</v>
      </c>
      <c r="M29" s="18"/>
      <c r="N29" s="18"/>
      <c r="O29" s="18"/>
      <c r="P29" s="18"/>
      <c r="Q29" s="18">
        <v>0</v>
      </c>
      <c r="R29" s="18"/>
    </row>
    <row r="30" spans="1:18" ht="9" customHeight="1" x14ac:dyDescent="0.25">
      <c r="A30" s="33"/>
      <c r="B30" s="34"/>
      <c r="C30" s="19" t="s">
        <v>24</v>
      </c>
      <c r="D30" s="29">
        <v>248323</v>
      </c>
      <c r="E30" s="22">
        <v>4245</v>
      </c>
      <c r="F30" s="22">
        <v>4930</v>
      </c>
      <c r="G30" s="22">
        <v>50921</v>
      </c>
      <c r="H30" s="22">
        <v>60096</v>
      </c>
      <c r="I30" s="22"/>
      <c r="J30" s="22">
        <v>26321</v>
      </c>
      <c r="K30" s="22">
        <v>31879</v>
      </c>
      <c r="L30" s="22">
        <v>27240</v>
      </c>
      <c r="M30" s="22">
        <v>85440</v>
      </c>
      <c r="N30" s="22"/>
      <c r="O30" s="22">
        <v>26474</v>
      </c>
      <c r="P30" s="22">
        <v>64613</v>
      </c>
      <c r="Q30" s="22">
        <v>11700</v>
      </c>
      <c r="R30" s="22">
        <v>102787</v>
      </c>
    </row>
    <row r="31" spans="1:18" ht="13.5" customHeight="1" x14ac:dyDescent="0.25">
      <c r="A31" s="56" t="s">
        <v>21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9" customHeight="1" x14ac:dyDescent="0.25">
      <c r="A32" s="33">
        <v>1</v>
      </c>
      <c r="B32" s="34"/>
      <c r="C32" s="25" t="s">
        <v>7</v>
      </c>
      <c r="D32" s="26">
        <v>10498</v>
      </c>
      <c r="E32" s="18">
        <v>389</v>
      </c>
      <c r="F32" s="18">
        <v>281</v>
      </c>
      <c r="G32" s="18">
        <v>290</v>
      </c>
      <c r="H32" s="18">
        <v>960</v>
      </c>
      <c r="I32" s="18"/>
      <c r="J32" s="18">
        <v>2340</v>
      </c>
      <c r="K32" s="18">
        <v>1491</v>
      </c>
      <c r="L32" s="18">
        <v>216</v>
      </c>
      <c r="M32" s="18">
        <v>4047</v>
      </c>
      <c r="N32" s="18"/>
      <c r="O32" s="18">
        <v>2013</v>
      </c>
      <c r="P32" s="18">
        <v>3278</v>
      </c>
      <c r="Q32" s="18">
        <v>200</v>
      </c>
      <c r="R32" s="18">
        <v>5491</v>
      </c>
    </row>
    <row r="33" spans="1:18" ht="9" customHeight="1" x14ac:dyDescent="0.25">
      <c r="A33" s="33">
        <v>2</v>
      </c>
      <c r="B33" s="34"/>
      <c r="C33" s="25" t="s">
        <v>26</v>
      </c>
      <c r="D33" s="26">
        <v>8017</v>
      </c>
      <c r="E33" s="18">
        <v>166</v>
      </c>
      <c r="F33" s="18">
        <v>61</v>
      </c>
      <c r="G33" s="18">
        <v>570</v>
      </c>
      <c r="H33" s="18">
        <v>797</v>
      </c>
      <c r="I33" s="18"/>
      <c r="J33" s="18">
        <v>1339</v>
      </c>
      <c r="K33" s="18">
        <v>1364</v>
      </c>
      <c r="L33" s="18">
        <v>1442</v>
      </c>
      <c r="M33" s="18">
        <v>4145</v>
      </c>
      <c r="N33" s="18"/>
      <c r="O33" s="54">
        <v>1057</v>
      </c>
      <c r="P33" s="18">
        <v>1893</v>
      </c>
      <c r="Q33" s="18">
        <v>125</v>
      </c>
      <c r="R33" s="18">
        <v>3075</v>
      </c>
    </row>
    <row r="34" spans="1:18" ht="9" customHeight="1" x14ac:dyDescent="0.25">
      <c r="A34" s="33">
        <v>3</v>
      </c>
      <c r="B34" s="34"/>
      <c r="C34" s="27" t="s">
        <v>8</v>
      </c>
      <c r="D34" s="26">
        <v>7016</v>
      </c>
      <c r="E34" s="18">
        <v>307</v>
      </c>
      <c r="F34" s="18">
        <v>236</v>
      </c>
      <c r="G34" s="18">
        <v>628</v>
      </c>
      <c r="H34" s="18">
        <v>1171</v>
      </c>
      <c r="I34" s="18"/>
      <c r="J34" s="18">
        <v>931</v>
      </c>
      <c r="K34" s="18">
        <v>1019</v>
      </c>
      <c r="L34" s="18">
        <v>761</v>
      </c>
      <c r="M34" s="18">
        <v>2711</v>
      </c>
      <c r="N34" s="18"/>
      <c r="O34" s="18">
        <v>469</v>
      </c>
      <c r="P34" s="18">
        <v>2114</v>
      </c>
      <c r="Q34" s="18">
        <v>551</v>
      </c>
      <c r="R34" s="18">
        <v>3134</v>
      </c>
    </row>
    <row r="35" spans="1:18" ht="9" customHeight="1" x14ac:dyDescent="0.25">
      <c r="A35" s="33">
        <v>4</v>
      </c>
      <c r="B35" s="34"/>
      <c r="C35" s="25" t="s">
        <v>12</v>
      </c>
      <c r="D35" s="26">
        <v>11531</v>
      </c>
      <c r="E35" s="18">
        <v>132</v>
      </c>
      <c r="F35" s="18">
        <v>29</v>
      </c>
      <c r="G35" s="18">
        <v>3180</v>
      </c>
      <c r="H35" s="18">
        <v>3341</v>
      </c>
      <c r="I35" s="18"/>
      <c r="J35" s="18">
        <v>3812</v>
      </c>
      <c r="K35" s="18">
        <v>473</v>
      </c>
      <c r="L35" s="18">
        <v>387</v>
      </c>
      <c r="M35" s="18">
        <v>4672</v>
      </c>
      <c r="N35" s="18"/>
      <c r="O35" s="18">
        <v>2644</v>
      </c>
      <c r="P35" s="18">
        <v>820</v>
      </c>
      <c r="Q35" s="18">
        <v>54</v>
      </c>
      <c r="R35" s="18">
        <v>3518</v>
      </c>
    </row>
    <row r="36" spans="1:18" ht="9" customHeight="1" x14ac:dyDescent="0.25">
      <c r="A36" s="33">
        <v>5</v>
      </c>
      <c r="B36" s="34"/>
      <c r="C36" s="27" t="s">
        <v>14</v>
      </c>
      <c r="D36" s="26">
        <v>11367</v>
      </c>
      <c r="E36" s="18">
        <v>164</v>
      </c>
      <c r="F36" s="18">
        <v>26</v>
      </c>
      <c r="G36" s="18">
        <v>4585</v>
      </c>
      <c r="H36" s="18">
        <v>4775</v>
      </c>
      <c r="I36" s="18"/>
      <c r="J36" s="18">
        <v>2086</v>
      </c>
      <c r="K36" s="18">
        <v>520</v>
      </c>
      <c r="L36" s="18">
        <v>683</v>
      </c>
      <c r="M36" s="18">
        <v>3289</v>
      </c>
      <c r="N36" s="18"/>
      <c r="O36" s="18">
        <v>2042</v>
      </c>
      <c r="P36" s="18">
        <v>819</v>
      </c>
      <c r="Q36" s="18">
        <v>442</v>
      </c>
      <c r="R36" s="18">
        <v>3303</v>
      </c>
    </row>
    <row r="37" spans="1:18" ht="9" customHeight="1" x14ac:dyDescent="0.25">
      <c r="A37" s="33">
        <v>6</v>
      </c>
      <c r="B37" s="34"/>
      <c r="C37" s="27" t="s">
        <v>9</v>
      </c>
      <c r="D37" s="26">
        <v>8239</v>
      </c>
      <c r="E37" s="18">
        <v>341</v>
      </c>
      <c r="F37" s="18">
        <v>35</v>
      </c>
      <c r="G37" s="18">
        <v>149</v>
      </c>
      <c r="H37" s="18">
        <v>525</v>
      </c>
      <c r="I37" s="18"/>
      <c r="J37" s="18">
        <v>3076</v>
      </c>
      <c r="K37" s="18">
        <v>823</v>
      </c>
      <c r="L37" s="18">
        <v>595</v>
      </c>
      <c r="M37" s="18">
        <v>4494</v>
      </c>
      <c r="N37" s="18"/>
      <c r="O37" s="18">
        <v>1982</v>
      </c>
      <c r="P37" s="18">
        <v>1078</v>
      </c>
      <c r="Q37" s="18">
        <v>160</v>
      </c>
      <c r="R37" s="18">
        <v>3220</v>
      </c>
    </row>
    <row r="38" spans="1:18" ht="9" customHeight="1" x14ac:dyDescent="0.25">
      <c r="A38" s="33">
        <v>7</v>
      </c>
      <c r="B38" s="34"/>
      <c r="C38" s="27" t="s">
        <v>18</v>
      </c>
      <c r="D38" s="26">
        <v>7834</v>
      </c>
      <c r="E38" s="18">
        <v>17</v>
      </c>
      <c r="F38" s="18">
        <v>112</v>
      </c>
      <c r="G38" s="18">
        <v>5443</v>
      </c>
      <c r="H38" s="18">
        <v>5572</v>
      </c>
      <c r="I38" s="18"/>
      <c r="J38" s="18">
        <v>338</v>
      </c>
      <c r="K38" s="18">
        <v>193</v>
      </c>
      <c r="L38" s="18">
        <v>574</v>
      </c>
      <c r="M38" s="18">
        <v>1105</v>
      </c>
      <c r="N38" s="18"/>
      <c r="O38" s="18">
        <v>414</v>
      </c>
      <c r="P38" s="18">
        <v>336</v>
      </c>
      <c r="Q38" s="18">
        <v>407</v>
      </c>
      <c r="R38" s="18">
        <v>1157</v>
      </c>
    </row>
    <row r="39" spans="1:18" ht="9" customHeight="1" x14ac:dyDescent="0.25">
      <c r="A39" s="33">
        <v>8</v>
      </c>
      <c r="B39" s="34"/>
      <c r="C39" s="28" t="s">
        <v>27</v>
      </c>
      <c r="D39" s="26">
        <v>3886</v>
      </c>
      <c r="E39" s="18">
        <v>142</v>
      </c>
      <c r="F39" s="18">
        <v>380</v>
      </c>
      <c r="G39" s="18">
        <v>380</v>
      </c>
      <c r="H39" s="18">
        <v>902</v>
      </c>
      <c r="I39" s="18"/>
      <c r="J39" s="18">
        <v>213</v>
      </c>
      <c r="K39" s="18">
        <v>171</v>
      </c>
      <c r="L39" s="18">
        <v>721</v>
      </c>
      <c r="M39" s="18">
        <v>1105</v>
      </c>
      <c r="N39" s="18"/>
      <c r="O39" s="54">
        <v>636</v>
      </c>
      <c r="P39" s="18">
        <v>1089</v>
      </c>
      <c r="Q39" s="18">
        <v>154</v>
      </c>
      <c r="R39" s="18">
        <v>1879</v>
      </c>
    </row>
    <row r="40" spans="1:18" ht="9" customHeight="1" x14ac:dyDescent="0.25">
      <c r="A40" s="33">
        <v>9</v>
      </c>
      <c r="B40" s="34"/>
      <c r="C40" s="25" t="s">
        <v>10</v>
      </c>
      <c r="D40" s="26">
        <v>7129</v>
      </c>
      <c r="E40" s="18">
        <v>95</v>
      </c>
      <c r="F40" s="18">
        <v>84</v>
      </c>
      <c r="G40" s="18">
        <v>822</v>
      </c>
      <c r="H40" s="18">
        <v>1001</v>
      </c>
      <c r="I40" s="18"/>
      <c r="J40" s="18">
        <v>1579</v>
      </c>
      <c r="K40" s="18">
        <v>333</v>
      </c>
      <c r="L40" s="18">
        <v>766</v>
      </c>
      <c r="M40" s="18">
        <v>2678</v>
      </c>
      <c r="N40" s="18"/>
      <c r="O40" s="18">
        <v>1954</v>
      </c>
      <c r="P40" s="18">
        <v>1284</v>
      </c>
      <c r="Q40" s="18">
        <v>212</v>
      </c>
      <c r="R40" s="18">
        <v>3450</v>
      </c>
    </row>
    <row r="41" spans="1:18" ht="9" customHeight="1" x14ac:dyDescent="0.25">
      <c r="A41" s="33">
        <v>10</v>
      </c>
      <c r="B41" s="34"/>
      <c r="C41" s="25" t="s">
        <v>17</v>
      </c>
      <c r="D41" s="26">
        <v>2977</v>
      </c>
      <c r="E41" s="18">
        <v>53</v>
      </c>
      <c r="F41" s="18">
        <v>98</v>
      </c>
      <c r="G41" s="18">
        <v>599</v>
      </c>
      <c r="H41" s="18">
        <v>750</v>
      </c>
      <c r="I41" s="18"/>
      <c r="J41" s="18">
        <v>238</v>
      </c>
      <c r="K41" s="18">
        <v>395</v>
      </c>
      <c r="L41" s="18">
        <v>112</v>
      </c>
      <c r="M41" s="18">
        <v>745</v>
      </c>
      <c r="N41" s="18"/>
      <c r="O41" s="18">
        <v>387</v>
      </c>
      <c r="P41" s="18">
        <v>983</v>
      </c>
      <c r="Q41" s="18">
        <v>112</v>
      </c>
      <c r="R41" s="18">
        <v>1482</v>
      </c>
    </row>
    <row r="42" spans="1:18" ht="9" customHeight="1" x14ac:dyDescent="0.25">
      <c r="A42" s="33">
        <v>11</v>
      </c>
      <c r="B42" s="34"/>
      <c r="C42" s="28" t="s">
        <v>13</v>
      </c>
      <c r="D42" s="26">
        <v>6844</v>
      </c>
      <c r="E42" s="18">
        <v>41</v>
      </c>
      <c r="F42" s="18">
        <v>52</v>
      </c>
      <c r="G42" s="18">
        <v>3052</v>
      </c>
      <c r="H42" s="18">
        <v>3145</v>
      </c>
      <c r="I42" s="18"/>
      <c r="J42" s="18">
        <v>774</v>
      </c>
      <c r="K42" s="18">
        <v>389</v>
      </c>
      <c r="L42" s="18">
        <v>365</v>
      </c>
      <c r="M42" s="18">
        <v>1528</v>
      </c>
      <c r="N42" s="18"/>
      <c r="O42" s="18">
        <v>1054</v>
      </c>
      <c r="P42" s="18">
        <v>956</v>
      </c>
      <c r="Q42" s="18">
        <v>161</v>
      </c>
      <c r="R42" s="18">
        <v>2171</v>
      </c>
    </row>
    <row r="43" spans="1:18" ht="9" customHeight="1" x14ac:dyDescent="0.25">
      <c r="A43" s="33">
        <v>12</v>
      </c>
      <c r="B43" s="34"/>
      <c r="C43" s="27" t="s">
        <v>34</v>
      </c>
      <c r="D43" s="26">
        <v>7155</v>
      </c>
      <c r="E43" s="18">
        <v>1</v>
      </c>
      <c r="F43" s="18">
        <v>2</v>
      </c>
      <c r="G43" s="18">
        <v>6343</v>
      </c>
      <c r="H43" s="18">
        <v>6346</v>
      </c>
      <c r="I43" s="18"/>
      <c r="J43" s="18">
        <v>3</v>
      </c>
      <c r="K43" s="18">
        <v>2</v>
      </c>
      <c r="L43" s="18">
        <v>663</v>
      </c>
      <c r="M43" s="18">
        <v>668</v>
      </c>
      <c r="N43" s="18"/>
      <c r="O43" s="18">
        <v>8</v>
      </c>
      <c r="P43" s="18">
        <v>11</v>
      </c>
      <c r="Q43" s="18">
        <v>122</v>
      </c>
      <c r="R43" s="18">
        <v>141</v>
      </c>
    </row>
    <row r="44" spans="1:18" ht="9" customHeight="1" x14ac:dyDescent="0.25">
      <c r="A44" s="33">
        <v>13</v>
      </c>
      <c r="B44" s="34"/>
      <c r="C44" s="25" t="s">
        <v>28</v>
      </c>
      <c r="D44" s="26">
        <v>2930</v>
      </c>
      <c r="E44" s="18">
        <v>58</v>
      </c>
      <c r="F44" s="18">
        <v>45</v>
      </c>
      <c r="G44" s="18">
        <v>42</v>
      </c>
      <c r="H44" s="18">
        <v>145</v>
      </c>
      <c r="I44" s="18"/>
      <c r="J44" s="18">
        <v>468</v>
      </c>
      <c r="K44" s="18">
        <v>976</v>
      </c>
      <c r="L44" s="18">
        <v>20</v>
      </c>
      <c r="M44" s="18">
        <v>1464</v>
      </c>
      <c r="N44" s="18"/>
      <c r="O44" s="18">
        <v>570</v>
      </c>
      <c r="P44" s="18">
        <v>728</v>
      </c>
      <c r="Q44" s="18">
        <v>23</v>
      </c>
      <c r="R44" s="18">
        <v>1321</v>
      </c>
    </row>
    <row r="45" spans="1:18" ht="9" customHeight="1" x14ac:dyDescent="0.25">
      <c r="A45" s="33">
        <v>14</v>
      </c>
      <c r="B45" s="34"/>
      <c r="C45" s="25" t="s">
        <v>35</v>
      </c>
      <c r="D45" s="26">
        <v>5970</v>
      </c>
      <c r="E45" s="18">
        <v>0</v>
      </c>
      <c r="F45" s="18">
        <v>0</v>
      </c>
      <c r="G45" s="18">
        <v>5277</v>
      </c>
      <c r="H45" s="18">
        <v>5277</v>
      </c>
      <c r="I45" s="18"/>
      <c r="J45" s="18">
        <v>11</v>
      </c>
      <c r="K45" s="18">
        <v>2</v>
      </c>
      <c r="L45" s="18">
        <v>571</v>
      </c>
      <c r="M45" s="18">
        <v>584</v>
      </c>
      <c r="N45" s="18"/>
      <c r="O45" s="18">
        <v>7</v>
      </c>
      <c r="P45" s="18">
        <v>16</v>
      </c>
      <c r="Q45" s="18">
        <v>86</v>
      </c>
      <c r="R45" s="18">
        <v>109</v>
      </c>
    </row>
    <row r="46" spans="1:18" ht="9" customHeight="1" x14ac:dyDescent="0.25">
      <c r="A46" s="33">
        <v>15</v>
      </c>
      <c r="B46" s="34"/>
      <c r="C46" s="25" t="s">
        <v>15</v>
      </c>
      <c r="D46" s="26">
        <v>2571</v>
      </c>
      <c r="E46" s="18">
        <v>15</v>
      </c>
      <c r="F46" s="18">
        <v>57</v>
      </c>
      <c r="G46" s="18">
        <v>9</v>
      </c>
      <c r="H46" s="18">
        <v>81</v>
      </c>
      <c r="I46" s="18"/>
      <c r="J46" s="18">
        <v>104</v>
      </c>
      <c r="K46" s="18">
        <v>769</v>
      </c>
      <c r="L46" s="18">
        <v>63</v>
      </c>
      <c r="M46" s="18">
        <v>936</v>
      </c>
      <c r="N46" s="18"/>
      <c r="O46" s="18">
        <v>258</v>
      </c>
      <c r="P46" s="18">
        <v>1242</v>
      </c>
      <c r="Q46" s="18">
        <v>54</v>
      </c>
      <c r="R46" s="18">
        <v>1554</v>
      </c>
    </row>
    <row r="47" spans="1:18" ht="9" customHeight="1" x14ac:dyDescent="0.25">
      <c r="A47" s="33">
        <v>16</v>
      </c>
      <c r="B47" s="34"/>
      <c r="C47" s="25" t="s">
        <v>19</v>
      </c>
      <c r="D47" s="26">
        <v>1653</v>
      </c>
      <c r="E47" s="18">
        <v>38</v>
      </c>
      <c r="F47" s="18">
        <v>11</v>
      </c>
      <c r="G47" s="18">
        <v>108</v>
      </c>
      <c r="H47" s="18">
        <v>157</v>
      </c>
      <c r="I47" s="18"/>
      <c r="J47" s="18">
        <v>95</v>
      </c>
      <c r="K47" s="18">
        <v>79</v>
      </c>
      <c r="L47" s="18">
        <v>711</v>
      </c>
      <c r="M47" s="18">
        <v>885</v>
      </c>
      <c r="N47" s="18"/>
      <c r="O47" s="18">
        <v>125</v>
      </c>
      <c r="P47" s="18">
        <v>362</v>
      </c>
      <c r="Q47" s="18">
        <v>124</v>
      </c>
      <c r="R47" s="18">
        <v>611</v>
      </c>
    </row>
    <row r="48" spans="1:18" ht="9" customHeight="1" x14ac:dyDescent="0.25">
      <c r="A48" s="33">
        <v>17</v>
      </c>
      <c r="B48" s="34"/>
      <c r="C48" s="28" t="s">
        <v>11</v>
      </c>
      <c r="D48" s="26">
        <v>2934</v>
      </c>
      <c r="E48" s="18">
        <v>54</v>
      </c>
      <c r="F48" s="18">
        <v>113</v>
      </c>
      <c r="G48" s="18">
        <v>276</v>
      </c>
      <c r="H48" s="18">
        <v>443</v>
      </c>
      <c r="I48" s="18"/>
      <c r="J48" s="18">
        <v>796</v>
      </c>
      <c r="K48" s="18">
        <v>299</v>
      </c>
      <c r="L48" s="18">
        <v>259</v>
      </c>
      <c r="M48" s="18">
        <v>1354</v>
      </c>
      <c r="N48" s="18"/>
      <c r="O48" s="18">
        <v>386</v>
      </c>
      <c r="P48" s="18">
        <v>701</v>
      </c>
      <c r="Q48" s="18">
        <v>50</v>
      </c>
      <c r="R48" s="18">
        <v>1137</v>
      </c>
    </row>
    <row r="49" spans="1:18" ht="9" customHeight="1" x14ac:dyDescent="0.25">
      <c r="A49" s="33">
        <v>18</v>
      </c>
      <c r="B49" s="34"/>
      <c r="C49" s="28" t="s">
        <v>36</v>
      </c>
      <c r="D49" s="26">
        <v>2104</v>
      </c>
      <c r="E49" s="18">
        <v>113</v>
      </c>
      <c r="F49" s="18">
        <v>80</v>
      </c>
      <c r="G49" s="18">
        <v>229</v>
      </c>
      <c r="H49" s="18">
        <v>422</v>
      </c>
      <c r="I49" s="18"/>
      <c r="J49" s="18">
        <v>321</v>
      </c>
      <c r="K49" s="18">
        <v>362</v>
      </c>
      <c r="L49" s="18">
        <v>207</v>
      </c>
      <c r="M49" s="18">
        <v>890</v>
      </c>
      <c r="N49" s="18"/>
      <c r="O49" s="18">
        <v>106</v>
      </c>
      <c r="P49" s="18">
        <v>587</v>
      </c>
      <c r="Q49" s="18">
        <v>99</v>
      </c>
      <c r="R49" s="18">
        <v>792</v>
      </c>
    </row>
    <row r="50" spans="1:18" ht="9" customHeight="1" x14ac:dyDescent="0.25">
      <c r="A50" s="33">
        <v>19</v>
      </c>
      <c r="B50" s="34"/>
      <c r="C50" s="27" t="s">
        <v>29</v>
      </c>
      <c r="D50" s="26">
        <v>878</v>
      </c>
      <c r="E50" s="18">
        <v>14</v>
      </c>
      <c r="F50" s="18">
        <v>21</v>
      </c>
      <c r="G50" s="18">
        <v>84</v>
      </c>
      <c r="H50" s="18">
        <v>119</v>
      </c>
      <c r="I50" s="18"/>
      <c r="J50" s="18">
        <v>91</v>
      </c>
      <c r="K50" s="18">
        <v>95</v>
      </c>
      <c r="L50" s="18">
        <v>242</v>
      </c>
      <c r="M50" s="18">
        <v>428</v>
      </c>
      <c r="N50" s="18"/>
      <c r="O50" s="54">
        <v>40</v>
      </c>
      <c r="P50" s="18">
        <v>234</v>
      </c>
      <c r="Q50" s="18">
        <v>57</v>
      </c>
      <c r="R50" s="18">
        <v>331</v>
      </c>
    </row>
    <row r="51" spans="1:18" ht="9" customHeight="1" x14ac:dyDescent="0.25">
      <c r="A51" s="33">
        <v>20</v>
      </c>
      <c r="B51" s="34"/>
      <c r="C51" s="25" t="s">
        <v>16</v>
      </c>
      <c r="D51" s="26">
        <v>1385</v>
      </c>
      <c r="E51" s="18">
        <v>37</v>
      </c>
      <c r="F51" s="18">
        <v>58</v>
      </c>
      <c r="G51" s="18">
        <v>37</v>
      </c>
      <c r="H51" s="18">
        <v>132</v>
      </c>
      <c r="I51" s="18"/>
      <c r="J51" s="18">
        <v>157</v>
      </c>
      <c r="K51" s="18">
        <v>308</v>
      </c>
      <c r="L51" s="18">
        <v>25</v>
      </c>
      <c r="M51" s="18">
        <v>490</v>
      </c>
      <c r="N51" s="18"/>
      <c r="O51" s="18">
        <v>85</v>
      </c>
      <c r="P51" s="18">
        <v>649</v>
      </c>
      <c r="Q51" s="18">
        <v>29</v>
      </c>
      <c r="R51" s="18">
        <v>763</v>
      </c>
    </row>
    <row r="52" spans="1:18" ht="9" customHeight="1" x14ac:dyDescent="0.25">
      <c r="A52" s="33"/>
      <c r="B52" s="34"/>
      <c r="C52" s="25"/>
      <c r="D52" s="18"/>
      <c r="E52" s="18"/>
      <c r="F52" s="18"/>
      <c r="G52" s="18">
        <v>0</v>
      </c>
      <c r="H52" s="18"/>
      <c r="I52" s="18"/>
      <c r="J52" s="18"/>
      <c r="K52" s="18"/>
      <c r="L52" s="18">
        <v>0</v>
      </c>
      <c r="M52" s="18"/>
      <c r="N52" s="18"/>
      <c r="O52" s="18"/>
      <c r="P52" s="18"/>
      <c r="Q52" s="18">
        <v>0</v>
      </c>
      <c r="R52" s="18"/>
    </row>
    <row r="53" spans="1:18" ht="9" customHeight="1" x14ac:dyDescent="0.25">
      <c r="A53" s="33"/>
      <c r="B53" s="34"/>
      <c r="C53" s="25" t="s">
        <v>23</v>
      </c>
      <c r="D53" s="26">
        <v>30677</v>
      </c>
      <c r="E53" s="26">
        <v>681</v>
      </c>
      <c r="F53" s="26">
        <v>426</v>
      </c>
      <c r="G53" s="26">
        <v>8866</v>
      </c>
      <c r="H53" s="26">
        <v>9973</v>
      </c>
      <c r="I53" s="26"/>
      <c r="J53" s="26">
        <v>2291</v>
      </c>
      <c r="K53" s="26">
        <v>1992</v>
      </c>
      <c r="L53" s="26">
        <v>4953</v>
      </c>
      <c r="M53" s="26">
        <v>9236</v>
      </c>
      <c r="N53" s="26"/>
      <c r="O53" s="26">
        <v>1685</v>
      </c>
      <c r="P53" s="26">
        <v>5216</v>
      </c>
      <c r="Q53" s="26">
        <v>4567</v>
      </c>
      <c r="R53" s="26">
        <v>11468</v>
      </c>
    </row>
    <row r="54" spans="1:18" ht="9" customHeight="1" x14ac:dyDescent="0.25">
      <c r="A54" s="33"/>
      <c r="B54" s="34"/>
      <c r="C54" s="25"/>
      <c r="D54" s="26"/>
      <c r="E54" s="26"/>
      <c r="F54" s="26"/>
      <c r="G54" s="26">
        <v>0</v>
      </c>
      <c r="H54" s="26"/>
      <c r="I54" s="26"/>
      <c r="J54" s="26"/>
      <c r="K54" s="26"/>
      <c r="L54" s="26">
        <v>0</v>
      </c>
      <c r="M54" s="26"/>
      <c r="N54" s="26"/>
      <c r="O54" s="26"/>
      <c r="P54" s="26"/>
      <c r="Q54" s="26">
        <v>0</v>
      </c>
      <c r="R54" s="26"/>
    </row>
    <row r="55" spans="1:18" ht="9" customHeight="1" x14ac:dyDescent="0.25">
      <c r="A55" s="33"/>
      <c r="B55" s="34"/>
      <c r="C55" s="19" t="s">
        <v>24</v>
      </c>
      <c r="D55" s="32">
        <v>143595</v>
      </c>
      <c r="E55" s="17">
        <v>2858</v>
      </c>
      <c r="F55" s="17">
        <v>2207</v>
      </c>
      <c r="G55" s="17">
        <v>40969</v>
      </c>
      <c r="H55" s="17">
        <v>46034</v>
      </c>
      <c r="I55" s="17"/>
      <c r="J55" s="17">
        <v>21063</v>
      </c>
      <c r="K55" s="17">
        <v>12055</v>
      </c>
      <c r="L55" s="17">
        <v>14336</v>
      </c>
      <c r="M55" s="17">
        <v>47454</v>
      </c>
      <c r="N55" s="17"/>
      <c r="O55" s="17">
        <v>17922</v>
      </c>
      <c r="P55" s="17">
        <v>24396</v>
      </c>
      <c r="Q55" s="17">
        <v>7789</v>
      </c>
      <c r="R55" s="17">
        <v>50107</v>
      </c>
    </row>
    <row r="56" spans="1:18" ht="13.5" customHeight="1" x14ac:dyDescent="0.25">
      <c r="A56" s="56" t="s">
        <v>22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9" customHeight="1" x14ac:dyDescent="0.25">
      <c r="A57" s="33">
        <v>1</v>
      </c>
      <c r="B57" s="34"/>
      <c r="C57" s="25" t="s">
        <v>7</v>
      </c>
      <c r="D57" s="26">
        <v>9880</v>
      </c>
      <c r="E57" s="4">
        <v>103</v>
      </c>
      <c r="F57" s="4">
        <v>326</v>
      </c>
      <c r="G57" s="4">
        <v>192</v>
      </c>
      <c r="H57" s="4">
        <v>621</v>
      </c>
      <c r="I57" s="4"/>
      <c r="J57" s="4">
        <v>404</v>
      </c>
      <c r="K57" s="4">
        <v>2717</v>
      </c>
      <c r="L57" s="4">
        <v>134</v>
      </c>
      <c r="M57" s="4">
        <v>3255</v>
      </c>
      <c r="N57" s="4"/>
      <c r="O57" s="4">
        <v>367</v>
      </c>
      <c r="P57" s="4">
        <v>5468</v>
      </c>
      <c r="Q57" s="4">
        <v>169</v>
      </c>
      <c r="R57" s="4">
        <v>6004</v>
      </c>
    </row>
    <row r="58" spans="1:18" ht="9" customHeight="1" x14ac:dyDescent="0.25">
      <c r="A58" s="33">
        <v>2</v>
      </c>
      <c r="B58" s="34"/>
      <c r="C58" s="25" t="s">
        <v>26</v>
      </c>
      <c r="D58" s="26">
        <v>9226</v>
      </c>
      <c r="E58" s="4">
        <v>89</v>
      </c>
      <c r="F58" s="4">
        <v>91</v>
      </c>
      <c r="G58" s="4">
        <v>1001</v>
      </c>
      <c r="H58" s="4">
        <v>1181</v>
      </c>
      <c r="I58" s="4"/>
      <c r="J58" s="4">
        <v>810</v>
      </c>
      <c r="K58" s="4">
        <v>1694</v>
      </c>
      <c r="L58" s="4">
        <v>2419</v>
      </c>
      <c r="M58" s="4">
        <v>4923</v>
      </c>
      <c r="N58" s="4"/>
      <c r="O58" s="55">
        <v>608</v>
      </c>
      <c r="P58" s="4">
        <v>2416</v>
      </c>
      <c r="Q58" s="4">
        <v>98</v>
      </c>
      <c r="R58" s="4">
        <v>3122</v>
      </c>
    </row>
    <row r="59" spans="1:18" ht="9" customHeight="1" x14ac:dyDescent="0.25">
      <c r="A59" s="33">
        <v>3</v>
      </c>
      <c r="B59" s="34"/>
      <c r="C59" s="27" t="s">
        <v>8</v>
      </c>
      <c r="D59" s="26">
        <v>8494</v>
      </c>
      <c r="E59" s="4">
        <v>91</v>
      </c>
      <c r="F59" s="4">
        <v>346</v>
      </c>
      <c r="G59" s="4">
        <v>909</v>
      </c>
      <c r="H59" s="4">
        <v>1346</v>
      </c>
      <c r="I59" s="4"/>
      <c r="J59" s="4">
        <v>196</v>
      </c>
      <c r="K59" s="4">
        <v>2136</v>
      </c>
      <c r="L59" s="4">
        <v>491</v>
      </c>
      <c r="M59" s="4">
        <v>2823</v>
      </c>
      <c r="N59" s="4"/>
      <c r="O59" s="4">
        <v>213</v>
      </c>
      <c r="P59" s="4">
        <v>3652</v>
      </c>
      <c r="Q59" s="4">
        <v>460</v>
      </c>
      <c r="R59" s="4">
        <v>4325</v>
      </c>
    </row>
    <row r="60" spans="1:18" ht="9" customHeight="1" x14ac:dyDescent="0.25">
      <c r="A60" s="33">
        <v>4</v>
      </c>
      <c r="B60" s="34"/>
      <c r="C60" s="25" t="s">
        <v>12</v>
      </c>
      <c r="D60" s="26">
        <v>3213</v>
      </c>
      <c r="E60" s="4">
        <v>2</v>
      </c>
      <c r="F60" s="4">
        <v>64</v>
      </c>
      <c r="G60" s="4">
        <v>27</v>
      </c>
      <c r="H60" s="4">
        <v>93</v>
      </c>
      <c r="I60" s="4"/>
      <c r="J60" s="4">
        <v>20</v>
      </c>
      <c r="K60" s="4">
        <v>1116</v>
      </c>
      <c r="L60" s="4">
        <v>18</v>
      </c>
      <c r="M60" s="4">
        <v>1154</v>
      </c>
      <c r="N60" s="4"/>
      <c r="O60" s="4">
        <v>15</v>
      </c>
      <c r="P60" s="4">
        <v>1937</v>
      </c>
      <c r="Q60" s="4">
        <v>14</v>
      </c>
      <c r="R60" s="4">
        <v>1966</v>
      </c>
    </row>
    <row r="61" spans="1:18" ht="9" customHeight="1" x14ac:dyDescent="0.25">
      <c r="A61" s="33">
        <v>5</v>
      </c>
      <c r="B61" s="34"/>
      <c r="C61" s="27" t="s">
        <v>14</v>
      </c>
      <c r="D61" s="26">
        <v>2330</v>
      </c>
      <c r="E61" s="4">
        <v>0</v>
      </c>
      <c r="F61" s="4">
        <v>31</v>
      </c>
      <c r="G61" s="4">
        <v>59</v>
      </c>
      <c r="H61" s="4">
        <v>90</v>
      </c>
      <c r="I61" s="4"/>
      <c r="J61" s="4">
        <v>10</v>
      </c>
      <c r="K61" s="4">
        <v>848</v>
      </c>
      <c r="L61" s="4">
        <v>35</v>
      </c>
      <c r="M61" s="4">
        <v>893</v>
      </c>
      <c r="N61" s="4"/>
      <c r="O61" s="4">
        <v>12</v>
      </c>
      <c r="P61" s="4">
        <v>1303</v>
      </c>
      <c r="Q61" s="4">
        <v>32</v>
      </c>
      <c r="R61" s="4">
        <v>1347</v>
      </c>
    </row>
    <row r="62" spans="1:18" ht="9" customHeight="1" x14ac:dyDescent="0.25">
      <c r="A62" s="33">
        <v>6</v>
      </c>
      <c r="B62" s="34"/>
      <c r="C62" s="27" t="s">
        <v>9</v>
      </c>
      <c r="D62" s="26">
        <v>4888</v>
      </c>
      <c r="E62" s="4">
        <v>13</v>
      </c>
      <c r="F62" s="4">
        <v>90</v>
      </c>
      <c r="G62" s="4">
        <v>73</v>
      </c>
      <c r="H62" s="4">
        <v>176</v>
      </c>
      <c r="I62" s="4"/>
      <c r="J62" s="4">
        <v>134</v>
      </c>
      <c r="K62" s="4">
        <v>1971</v>
      </c>
      <c r="L62" s="4">
        <v>304</v>
      </c>
      <c r="M62" s="4">
        <v>2409</v>
      </c>
      <c r="N62" s="4"/>
      <c r="O62" s="4">
        <v>117</v>
      </c>
      <c r="P62" s="4">
        <v>1976</v>
      </c>
      <c r="Q62" s="4">
        <v>210</v>
      </c>
      <c r="R62" s="4">
        <v>2303</v>
      </c>
    </row>
    <row r="63" spans="1:18" ht="9" customHeight="1" x14ac:dyDescent="0.25">
      <c r="A63" s="33">
        <v>7</v>
      </c>
      <c r="B63" s="34"/>
      <c r="C63" s="27" t="s">
        <v>18</v>
      </c>
      <c r="D63" s="26">
        <v>3291</v>
      </c>
      <c r="E63" s="4">
        <v>15</v>
      </c>
      <c r="F63" s="4">
        <v>91</v>
      </c>
      <c r="G63" s="4">
        <v>1310</v>
      </c>
      <c r="H63" s="4">
        <v>1416</v>
      </c>
      <c r="I63" s="4"/>
      <c r="J63" s="4">
        <v>239</v>
      </c>
      <c r="K63" s="4">
        <v>257</v>
      </c>
      <c r="L63" s="4">
        <v>340</v>
      </c>
      <c r="M63" s="4">
        <v>836</v>
      </c>
      <c r="N63" s="4"/>
      <c r="O63" s="4">
        <v>250</v>
      </c>
      <c r="P63" s="4">
        <v>472</v>
      </c>
      <c r="Q63" s="4">
        <v>317</v>
      </c>
      <c r="R63" s="4">
        <v>1039</v>
      </c>
    </row>
    <row r="64" spans="1:18" ht="9" customHeight="1" x14ac:dyDescent="0.25">
      <c r="A64" s="33">
        <v>8</v>
      </c>
      <c r="B64" s="34"/>
      <c r="C64" s="28" t="s">
        <v>27</v>
      </c>
      <c r="D64" s="26">
        <v>6440</v>
      </c>
      <c r="E64" s="4">
        <v>364</v>
      </c>
      <c r="F64" s="4">
        <v>372</v>
      </c>
      <c r="G64" s="4">
        <v>1219</v>
      </c>
      <c r="H64" s="4">
        <v>1955</v>
      </c>
      <c r="I64" s="4"/>
      <c r="J64" s="4">
        <v>214</v>
      </c>
      <c r="K64" s="4">
        <v>269</v>
      </c>
      <c r="L64" s="4">
        <v>1324</v>
      </c>
      <c r="M64" s="4">
        <v>1807</v>
      </c>
      <c r="N64" s="4"/>
      <c r="O64" s="55">
        <v>1287</v>
      </c>
      <c r="P64" s="4">
        <v>1276</v>
      </c>
      <c r="Q64" s="4">
        <v>115</v>
      </c>
      <c r="R64" s="4">
        <v>2678</v>
      </c>
    </row>
    <row r="65" spans="1:18" ht="9" customHeight="1" x14ac:dyDescent="0.25">
      <c r="A65" s="33">
        <v>9</v>
      </c>
      <c r="B65" s="34"/>
      <c r="C65" s="25" t="s">
        <v>10</v>
      </c>
      <c r="D65" s="26">
        <v>3004</v>
      </c>
      <c r="E65" s="4">
        <v>5</v>
      </c>
      <c r="F65" s="4">
        <v>149</v>
      </c>
      <c r="G65" s="4">
        <v>92</v>
      </c>
      <c r="H65" s="4">
        <v>246</v>
      </c>
      <c r="I65" s="4"/>
      <c r="J65" s="4">
        <v>14</v>
      </c>
      <c r="K65" s="4">
        <v>691</v>
      </c>
      <c r="L65" s="4">
        <v>98</v>
      </c>
      <c r="M65" s="4">
        <v>803</v>
      </c>
      <c r="N65" s="4"/>
      <c r="O65" s="4">
        <v>27</v>
      </c>
      <c r="P65" s="4">
        <v>1880</v>
      </c>
      <c r="Q65" s="4">
        <v>48</v>
      </c>
      <c r="R65" s="4">
        <v>1955</v>
      </c>
    </row>
    <row r="66" spans="1:18" ht="12" customHeight="1" x14ac:dyDescent="0.25">
      <c r="A66" s="33">
        <v>10</v>
      </c>
      <c r="B66" s="34"/>
      <c r="C66" s="25" t="s">
        <v>17</v>
      </c>
      <c r="D66" s="26">
        <v>7132</v>
      </c>
      <c r="E66" s="4">
        <v>90</v>
      </c>
      <c r="F66" s="4">
        <v>113</v>
      </c>
      <c r="G66" s="4">
        <v>937</v>
      </c>
      <c r="H66" s="4">
        <v>1140</v>
      </c>
      <c r="I66" s="4"/>
      <c r="J66" s="4">
        <v>975</v>
      </c>
      <c r="K66" s="4">
        <v>489</v>
      </c>
      <c r="L66" s="4">
        <v>296</v>
      </c>
      <c r="M66" s="4">
        <v>1760</v>
      </c>
      <c r="N66" s="4"/>
      <c r="O66" s="4">
        <v>2173</v>
      </c>
      <c r="P66" s="4">
        <v>1888</v>
      </c>
      <c r="Q66" s="4">
        <v>171</v>
      </c>
      <c r="R66" s="4">
        <v>4232</v>
      </c>
    </row>
    <row r="67" spans="1:18" ht="9" customHeight="1" x14ac:dyDescent="0.25">
      <c r="A67" s="33">
        <v>11</v>
      </c>
      <c r="B67" s="34"/>
      <c r="C67" s="28" t="s">
        <v>13</v>
      </c>
      <c r="D67" s="26">
        <v>1931</v>
      </c>
      <c r="E67" s="4">
        <v>9</v>
      </c>
      <c r="F67" s="4">
        <v>48</v>
      </c>
      <c r="G67" s="4">
        <v>119</v>
      </c>
      <c r="H67" s="4">
        <v>176</v>
      </c>
      <c r="I67" s="4"/>
      <c r="J67" s="4">
        <v>67</v>
      </c>
      <c r="K67" s="4">
        <v>465</v>
      </c>
      <c r="L67" s="4">
        <v>35</v>
      </c>
      <c r="M67" s="4">
        <v>567</v>
      </c>
      <c r="N67" s="4"/>
      <c r="O67" s="4">
        <v>90</v>
      </c>
      <c r="P67" s="4">
        <v>998</v>
      </c>
      <c r="Q67" s="4">
        <v>100</v>
      </c>
      <c r="R67" s="4">
        <v>1188</v>
      </c>
    </row>
    <row r="68" spans="1:18" ht="9" customHeight="1" x14ac:dyDescent="0.25">
      <c r="A68" s="33">
        <v>12</v>
      </c>
      <c r="B68" s="34"/>
      <c r="C68" s="27" t="s">
        <v>34</v>
      </c>
      <c r="D68" s="26">
        <v>70</v>
      </c>
      <c r="E68" s="4">
        <v>0</v>
      </c>
      <c r="F68" s="4">
        <v>1</v>
      </c>
      <c r="G68" s="4">
        <v>26</v>
      </c>
      <c r="H68" s="4">
        <v>27</v>
      </c>
      <c r="I68" s="4"/>
      <c r="J68" s="4">
        <v>0</v>
      </c>
      <c r="K68" s="4">
        <v>12</v>
      </c>
      <c r="L68" s="4">
        <v>4</v>
      </c>
      <c r="M68" s="4">
        <v>16</v>
      </c>
      <c r="N68" s="4"/>
      <c r="O68" s="4">
        <v>0</v>
      </c>
      <c r="P68" s="4">
        <v>26</v>
      </c>
      <c r="Q68" s="4">
        <v>1</v>
      </c>
      <c r="R68" s="4">
        <v>27</v>
      </c>
    </row>
    <row r="69" spans="1:18" ht="9" customHeight="1" x14ac:dyDescent="0.25">
      <c r="A69" s="33">
        <v>13</v>
      </c>
      <c r="B69" s="34"/>
      <c r="C69" s="25" t="s">
        <v>28</v>
      </c>
      <c r="D69" s="26">
        <v>3414</v>
      </c>
      <c r="E69" s="4">
        <v>10</v>
      </c>
      <c r="F69" s="4">
        <v>99</v>
      </c>
      <c r="G69" s="4">
        <v>15</v>
      </c>
      <c r="H69" s="4">
        <v>124</v>
      </c>
      <c r="I69" s="4"/>
      <c r="J69" s="4">
        <v>148</v>
      </c>
      <c r="K69" s="4">
        <v>1725</v>
      </c>
      <c r="L69" s="4">
        <v>14</v>
      </c>
      <c r="M69" s="4">
        <v>1887</v>
      </c>
      <c r="N69" s="4"/>
      <c r="O69" s="4">
        <v>190</v>
      </c>
      <c r="P69" s="4">
        <v>1198</v>
      </c>
      <c r="Q69" s="4">
        <v>15</v>
      </c>
      <c r="R69" s="4">
        <v>1403</v>
      </c>
    </row>
    <row r="70" spans="1:18" ht="9" customHeight="1" x14ac:dyDescent="0.25">
      <c r="A70" s="33">
        <v>14</v>
      </c>
      <c r="B70" s="34"/>
      <c r="C70" s="25" t="s">
        <v>35</v>
      </c>
      <c r="D70" s="26">
        <v>39</v>
      </c>
      <c r="E70" s="4">
        <v>0</v>
      </c>
      <c r="F70" s="4">
        <v>2</v>
      </c>
      <c r="G70" s="4">
        <v>20</v>
      </c>
      <c r="H70" s="4">
        <v>22</v>
      </c>
      <c r="I70" s="4"/>
      <c r="J70" s="4">
        <v>0</v>
      </c>
      <c r="K70" s="4">
        <v>2</v>
      </c>
      <c r="L70" s="4">
        <v>2</v>
      </c>
      <c r="M70" s="4">
        <v>4</v>
      </c>
      <c r="N70" s="4"/>
      <c r="O70" s="4">
        <v>2</v>
      </c>
      <c r="P70" s="4">
        <v>9</v>
      </c>
      <c r="Q70" s="4">
        <v>2</v>
      </c>
      <c r="R70" s="4">
        <v>13</v>
      </c>
    </row>
    <row r="71" spans="1:18" ht="9" customHeight="1" x14ac:dyDescent="0.25">
      <c r="A71" s="33">
        <v>15</v>
      </c>
      <c r="B71" s="34"/>
      <c r="C71" s="25" t="s">
        <v>15</v>
      </c>
      <c r="D71" s="26">
        <v>3120</v>
      </c>
      <c r="E71" s="4">
        <v>34</v>
      </c>
      <c r="F71" s="4">
        <v>84</v>
      </c>
      <c r="G71" s="4">
        <v>48</v>
      </c>
      <c r="H71" s="4">
        <v>166</v>
      </c>
      <c r="I71" s="4"/>
      <c r="J71" s="4">
        <v>213</v>
      </c>
      <c r="K71" s="4">
        <v>607</v>
      </c>
      <c r="L71" s="4">
        <v>79</v>
      </c>
      <c r="M71" s="4">
        <v>899</v>
      </c>
      <c r="N71" s="4"/>
      <c r="O71" s="4">
        <v>710</v>
      </c>
      <c r="P71" s="4">
        <v>1215</v>
      </c>
      <c r="Q71" s="4">
        <v>130</v>
      </c>
      <c r="R71" s="4">
        <v>2055</v>
      </c>
    </row>
    <row r="72" spans="1:18" ht="9" customHeight="1" x14ac:dyDescent="0.25">
      <c r="A72" s="33">
        <v>16</v>
      </c>
      <c r="B72" s="34"/>
      <c r="C72" s="25" t="s">
        <v>19</v>
      </c>
      <c r="D72" s="26">
        <v>3017</v>
      </c>
      <c r="E72" s="4">
        <v>24</v>
      </c>
      <c r="F72" s="4">
        <v>18</v>
      </c>
      <c r="G72" s="4">
        <v>257</v>
      </c>
      <c r="H72" s="4">
        <v>299</v>
      </c>
      <c r="I72" s="4"/>
      <c r="J72" s="4">
        <v>87</v>
      </c>
      <c r="K72" s="4">
        <v>147</v>
      </c>
      <c r="L72" s="4">
        <v>1091</v>
      </c>
      <c r="M72" s="4">
        <v>1325</v>
      </c>
      <c r="N72" s="4"/>
      <c r="O72" s="4">
        <v>160</v>
      </c>
      <c r="P72" s="4">
        <v>1106</v>
      </c>
      <c r="Q72" s="4">
        <v>127</v>
      </c>
      <c r="R72" s="4">
        <v>1393</v>
      </c>
    </row>
    <row r="73" spans="1:18" ht="9" customHeight="1" x14ac:dyDescent="0.25">
      <c r="A73" s="33">
        <v>17</v>
      </c>
      <c r="B73" s="34"/>
      <c r="C73" s="28" t="s">
        <v>11</v>
      </c>
      <c r="D73" s="26">
        <v>1669</v>
      </c>
      <c r="E73" s="4">
        <v>8</v>
      </c>
      <c r="F73" s="4">
        <v>145</v>
      </c>
      <c r="G73" s="4">
        <v>56</v>
      </c>
      <c r="H73" s="4">
        <v>209</v>
      </c>
      <c r="I73" s="4"/>
      <c r="J73" s="4">
        <v>46</v>
      </c>
      <c r="K73" s="4">
        <v>482</v>
      </c>
      <c r="L73" s="4">
        <v>72</v>
      </c>
      <c r="M73" s="4">
        <v>600</v>
      </c>
      <c r="N73" s="4"/>
      <c r="O73" s="4">
        <v>33</v>
      </c>
      <c r="P73" s="4">
        <v>800</v>
      </c>
      <c r="Q73" s="4">
        <v>27</v>
      </c>
      <c r="R73" s="4">
        <v>860</v>
      </c>
    </row>
    <row r="74" spans="1:18" ht="9" customHeight="1" x14ac:dyDescent="0.25">
      <c r="A74" s="33">
        <v>18</v>
      </c>
      <c r="B74" s="34"/>
      <c r="C74" s="28" t="s">
        <v>36</v>
      </c>
      <c r="D74" s="26">
        <v>2271</v>
      </c>
      <c r="E74" s="4">
        <v>97</v>
      </c>
      <c r="F74" s="4">
        <v>100</v>
      </c>
      <c r="G74" s="4">
        <v>217</v>
      </c>
      <c r="H74" s="4">
        <v>414</v>
      </c>
      <c r="I74" s="4"/>
      <c r="J74" s="4">
        <v>138</v>
      </c>
      <c r="K74" s="4">
        <v>496</v>
      </c>
      <c r="L74" s="4">
        <v>257</v>
      </c>
      <c r="M74" s="4">
        <v>891</v>
      </c>
      <c r="N74" s="4"/>
      <c r="O74" s="4">
        <v>27</v>
      </c>
      <c r="P74" s="4">
        <v>835</v>
      </c>
      <c r="Q74" s="4">
        <v>104</v>
      </c>
      <c r="R74" s="4">
        <v>966</v>
      </c>
    </row>
    <row r="75" spans="1:18" ht="9" customHeight="1" x14ac:dyDescent="0.25">
      <c r="A75" s="33">
        <v>19</v>
      </c>
      <c r="B75" s="34"/>
      <c r="C75" s="27" t="s">
        <v>29</v>
      </c>
      <c r="D75" s="26">
        <v>3160</v>
      </c>
      <c r="E75" s="4">
        <v>27</v>
      </c>
      <c r="F75" s="4">
        <v>27</v>
      </c>
      <c r="G75" s="4">
        <v>324</v>
      </c>
      <c r="H75" s="4">
        <v>378</v>
      </c>
      <c r="I75" s="4"/>
      <c r="J75" s="4">
        <v>184</v>
      </c>
      <c r="K75" s="4">
        <v>203</v>
      </c>
      <c r="L75" s="4">
        <v>819</v>
      </c>
      <c r="M75" s="4">
        <v>1206</v>
      </c>
      <c r="N75" s="4"/>
      <c r="O75" s="55">
        <v>159</v>
      </c>
      <c r="P75" s="4">
        <v>1340</v>
      </c>
      <c r="Q75" s="4">
        <v>77</v>
      </c>
      <c r="R75" s="4">
        <v>1576</v>
      </c>
    </row>
    <row r="76" spans="1:18" ht="9" customHeight="1" x14ac:dyDescent="0.25">
      <c r="A76" s="33">
        <v>20</v>
      </c>
      <c r="B76" s="34"/>
      <c r="C76" s="25" t="s">
        <v>16</v>
      </c>
      <c r="D76" s="26">
        <v>2534</v>
      </c>
      <c r="E76" s="4">
        <v>169</v>
      </c>
      <c r="F76" s="4">
        <v>49</v>
      </c>
      <c r="G76" s="4">
        <v>134</v>
      </c>
      <c r="H76" s="4">
        <v>352</v>
      </c>
      <c r="I76" s="4"/>
      <c r="J76" s="4">
        <v>366</v>
      </c>
      <c r="K76" s="4">
        <v>389</v>
      </c>
      <c r="L76" s="4">
        <v>64</v>
      </c>
      <c r="M76" s="4">
        <v>819</v>
      </c>
      <c r="N76" s="4"/>
      <c r="O76" s="4">
        <v>357</v>
      </c>
      <c r="P76" s="4">
        <v>987</v>
      </c>
      <c r="Q76" s="4">
        <v>19</v>
      </c>
      <c r="R76" s="4">
        <v>1363</v>
      </c>
    </row>
    <row r="77" spans="1:18" ht="9" customHeight="1" x14ac:dyDescent="0.25">
      <c r="A77" s="33"/>
      <c r="B77" s="34"/>
      <c r="C77" s="25"/>
      <c r="D77" s="26"/>
      <c r="E77" s="18"/>
      <c r="F77" s="18"/>
      <c r="G77" s="18">
        <v>0</v>
      </c>
      <c r="H77" s="18"/>
      <c r="I77" s="18"/>
      <c r="J77" s="18"/>
      <c r="K77" s="18"/>
      <c r="L77" s="18">
        <v>0</v>
      </c>
      <c r="M77" s="18"/>
      <c r="N77" s="18"/>
      <c r="O77" s="18"/>
      <c r="P77" s="18"/>
      <c r="Q77" s="18">
        <v>0</v>
      </c>
      <c r="R77" s="18"/>
    </row>
    <row r="78" spans="1:18" ht="9" customHeight="1" x14ac:dyDescent="0.25">
      <c r="A78" s="33"/>
      <c r="B78" s="34"/>
      <c r="C78" s="25" t="s">
        <v>23</v>
      </c>
      <c r="D78" s="26">
        <v>25605</v>
      </c>
      <c r="E78" s="26">
        <v>237</v>
      </c>
      <c r="F78" s="26">
        <v>477</v>
      </c>
      <c r="G78" s="26">
        <v>2917</v>
      </c>
      <c r="H78" s="26">
        <v>3631</v>
      </c>
      <c r="I78" s="26"/>
      <c r="J78" s="26">
        <v>993</v>
      </c>
      <c r="K78" s="26">
        <v>3108</v>
      </c>
      <c r="L78" s="26">
        <v>5008</v>
      </c>
      <c r="M78" s="26">
        <v>9109</v>
      </c>
      <c r="N78" s="26"/>
      <c r="O78" s="26">
        <v>1755</v>
      </c>
      <c r="P78" s="26">
        <v>9435</v>
      </c>
      <c r="Q78" s="26">
        <v>1675</v>
      </c>
      <c r="R78" s="26">
        <v>12865</v>
      </c>
    </row>
    <row r="79" spans="1:18" ht="9" customHeight="1" x14ac:dyDescent="0.25">
      <c r="A79" s="33"/>
      <c r="B79" s="34"/>
      <c r="C79" s="25"/>
      <c r="D79" s="26"/>
      <c r="E79" s="26"/>
      <c r="F79" s="26"/>
      <c r="G79" s="26">
        <v>0</v>
      </c>
      <c r="H79" s="26"/>
      <c r="I79" s="26"/>
      <c r="J79" s="26"/>
      <c r="K79" s="26"/>
      <c r="L79" s="26">
        <v>0</v>
      </c>
      <c r="M79" s="26"/>
      <c r="N79" s="26"/>
      <c r="O79" s="26"/>
      <c r="P79" s="26"/>
      <c r="Q79" s="26">
        <v>0</v>
      </c>
      <c r="R79" s="26"/>
    </row>
    <row r="80" spans="1:18" ht="9" customHeight="1" x14ac:dyDescent="0.25">
      <c r="A80" s="33"/>
      <c r="B80" s="34"/>
      <c r="C80" s="19" t="s">
        <v>24</v>
      </c>
      <c r="D80" s="32">
        <v>104728</v>
      </c>
      <c r="E80" s="23">
        <v>1387</v>
      </c>
      <c r="F80" s="23">
        <v>2723</v>
      </c>
      <c r="G80" s="23">
        <v>9952</v>
      </c>
      <c r="H80" s="23">
        <v>14062</v>
      </c>
      <c r="I80" s="23"/>
      <c r="J80" s="23">
        <v>5258</v>
      </c>
      <c r="K80" s="23">
        <v>19824</v>
      </c>
      <c r="L80" s="23">
        <v>12904</v>
      </c>
      <c r="M80" s="23">
        <v>37986</v>
      </c>
      <c r="N80" s="23"/>
      <c r="O80" s="23">
        <v>8552</v>
      </c>
      <c r="P80" s="23">
        <v>40217</v>
      </c>
      <c r="Q80" s="23">
        <v>3911</v>
      </c>
      <c r="R80" s="23">
        <v>52680</v>
      </c>
    </row>
    <row r="81" spans="1:18" ht="9" customHeight="1" x14ac:dyDescent="0.25">
      <c r="A81" s="35"/>
      <c r="B81" s="36"/>
      <c r="C81" s="37"/>
      <c r="D81" s="30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2" customHeight="1" x14ac:dyDescent="0.2">
      <c r="A82" s="15" t="s">
        <v>25</v>
      </c>
      <c r="B82" s="38"/>
      <c r="C82" s="38"/>
      <c r="D82" s="38"/>
      <c r="E82" s="38"/>
      <c r="F82" s="39"/>
      <c r="G82" s="39"/>
      <c r="H82" s="39"/>
      <c r="K82" s="39"/>
      <c r="N82" s="39"/>
    </row>
    <row r="83" spans="1:18" s="7" customFormat="1" ht="9" customHeight="1" x14ac:dyDescent="0.25">
      <c r="A83" s="40" t="s">
        <v>31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8" s="2" customFormat="1" ht="9" customHeight="1" x14ac:dyDescent="0.1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16"/>
    </row>
    <row r="85" spans="1:18" ht="9" customHeight="1" x14ac:dyDescent="0.25">
      <c r="N85" s="21"/>
      <c r="O85" s="21"/>
    </row>
    <row r="86" spans="1:18" ht="9" customHeight="1" x14ac:dyDescent="0.25">
      <c r="N86" s="21"/>
      <c r="O86" s="21"/>
    </row>
    <row r="87" spans="1:18" ht="9" customHeight="1" x14ac:dyDescent="0.25">
      <c r="N87" s="21"/>
      <c r="O87" s="21"/>
    </row>
    <row r="88" spans="1:18" ht="9" customHeight="1" x14ac:dyDescent="0.25">
      <c r="N88" s="21"/>
      <c r="O88" s="21"/>
    </row>
    <row r="89" spans="1:18" ht="9" customHeight="1" x14ac:dyDescent="0.25">
      <c r="N89" s="21"/>
      <c r="O89" s="21"/>
    </row>
    <row r="90" spans="1:18" ht="9" customHeight="1" x14ac:dyDescent="0.25">
      <c r="N90" s="21"/>
      <c r="O90" s="21"/>
    </row>
    <row r="91" spans="1:18" ht="9" customHeight="1" x14ac:dyDescent="0.25">
      <c r="N91" s="21"/>
      <c r="O91" s="21"/>
    </row>
    <row r="92" spans="1:18" ht="9" customHeight="1" x14ac:dyDescent="0.25">
      <c r="N92" s="21"/>
      <c r="O92" s="21"/>
    </row>
    <row r="93" spans="1:18" ht="9" customHeight="1" x14ac:dyDescent="0.25">
      <c r="N93" s="21"/>
      <c r="O93" s="21"/>
    </row>
    <row r="94" spans="1:18" ht="9" customHeight="1" x14ac:dyDescent="0.25">
      <c r="N94" s="21"/>
      <c r="O94" s="21"/>
    </row>
    <row r="95" spans="1:18" ht="9" customHeight="1" x14ac:dyDescent="0.25">
      <c r="N95" s="21"/>
      <c r="O95" s="21"/>
    </row>
    <row r="96" spans="1:18" ht="9" customHeight="1" x14ac:dyDescent="0.25">
      <c r="N96" s="21"/>
      <c r="O96" s="21"/>
    </row>
    <row r="97" spans="14:15" ht="9" customHeight="1" x14ac:dyDescent="0.25">
      <c r="N97" s="21"/>
      <c r="O97" s="21"/>
    </row>
    <row r="98" spans="14:15" ht="9" customHeight="1" x14ac:dyDescent="0.25">
      <c r="N98" s="21"/>
      <c r="O98" s="21"/>
    </row>
    <row r="99" spans="14:15" ht="9" customHeight="1" x14ac:dyDescent="0.25">
      <c r="N99" s="21"/>
      <c r="O99" s="21"/>
    </row>
    <row r="100" spans="14:15" ht="9" customHeight="1" x14ac:dyDescent="0.25">
      <c r="N100" s="21"/>
      <c r="O100" s="21"/>
    </row>
    <row r="101" spans="14:15" ht="9" customHeight="1" x14ac:dyDescent="0.25">
      <c r="N101" s="21"/>
      <c r="O101" s="21"/>
    </row>
    <row r="102" spans="14:15" ht="9" customHeight="1" x14ac:dyDescent="0.25">
      <c r="N102" s="21"/>
      <c r="O102" s="21"/>
    </row>
    <row r="103" spans="14:15" ht="9" customHeight="1" x14ac:dyDescent="0.25">
      <c r="N103" s="21"/>
      <c r="O103" s="21"/>
    </row>
    <row r="104" spans="14:15" ht="9" customHeight="1" x14ac:dyDescent="0.25">
      <c r="N104" s="21"/>
      <c r="O104" s="21"/>
    </row>
    <row r="105" spans="14:15" ht="9" customHeight="1" x14ac:dyDescent="0.25">
      <c r="N105" s="21"/>
      <c r="O105" s="21"/>
    </row>
    <row r="106" spans="14:15" ht="9" customHeight="1" x14ac:dyDescent="0.25">
      <c r="N106" s="21"/>
      <c r="O106" s="21"/>
    </row>
    <row r="107" spans="14:15" ht="9" customHeight="1" x14ac:dyDescent="0.25">
      <c r="N107" s="21"/>
      <c r="O107" s="21"/>
    </row>
    <row r="108" spans="14:15" ht="9" customHeight="1" x14ac:dyDescent="0.25">
      <c r="N108" s="21"/>
      <c r="O108" s="21"/>
    </row>
    <row r="109" spans="14:15" ht="9" customHeight="1" x14ac:dyDescent="0.25">
      <c r="N109" s="21"/>
      <c r="O109" s="21"/>
    </row>
    <row r="110" spans="14:15" ht="9" customHeight="1" x14ac:dyDescent="0.25">
      <c r="N110" s="21"/>
      <c r="O110" s="21"/>
    </row>
    <row r="111" spans="14:15" ht="9" customHeight="1" x14ac:dyDescent="0.25">
      <c r="N111" s="21"/>
      <c r="O111" s="21"/>
    </row>
    <row r="112" spans="14:15" ht="9" customHeight="1" x14ac:dyDescent="0.25">
      <c r="N112" s="21"/>
      <c r="O112" s="21"/>
    </row>
    <row r="113" spans="14:15" ht="9" customHeight="1" x14ac:dyDescent="0.25">
      <c r="N113" s="21"/>
      <c r="O113" s="21"/>
    </row>
    <row r="114" spans="14:15" ht="9" customHeight="1" x14ac:dyDescent="0.25">
      <c r="N114" s="21"/>
      <c r="O114" s="21"/>
    </row>
    <row r="115" spans="14:15" ht="9" customHeight="1" x14ac:dyDescent="0.25">
      <c r="N115" s="21"/>
      <c r="O115" s="21"/>
    </row>
    <row r="116" spans="14:15" ht="9" customHeight="1" x14ac:dyDescent="0.25">
      <c r="N116" s="21"/>
      <c r="O116" s="21"/>
    </row>
    <row r="117" spans="14:15" ht="9" customHeight="1" x14ac:dyDescent="0.25">
      <c r="N117" s="21"/>
      <c r="O117" s="21"/>
    </row>
    <row r="118" spans="14:15" ht="9" customHeight="1" x14ac:dyDescent="0.25">
      <c r="N118" s="21"/>
      <c r="O118" s="21"/>
    </row>
    <row r="119" spans="14:15" ht="9" customHeight="1" x14ac:dyDescent="0.25">
      <c r="N119" s="21"/>
      <c r="O119" s="21"/>
    </row>
    <row r="120" spans="14:15" ht="9" customHeight="1" x14ac:dyDescent="0.25">
      <c r="N120" s="21"/>
      <c r="O120" s="21"/>
    </row>
    <row r="121" spans="14:15" ht="9" customHeight="1" x14ac:dyDescent="0.25">
      <c r="N121" s="21"/>
      <c r="O121" s="21"/>
    </row>
    <row r="122" spans="14:15" ht="9" customHeight="1" x14ac:dyDescent="0.25">
      <c r="N122" s="21"/>
      <c r="O122" s="21"/>
    </row>
    <row r="123" spans="14:15" ht="9" customHeight="1" x14ac:dyDescent="0.25">
      <c r="N123" s="21"/>
      <c r="O123" s="21"/>
    </row>
    <row r="124" spans="14:15" ht="9" customHeight="1" x14ac:dyDescent="0.25">
      <c r="N124" s="21"/>
      <c r="O124" s="21"/>
    </row>
    <row r="125" spans="14:15" ht="9" customHeight="1" x14ac:dyDescent="0.25">
      <c r="N125" s="21"/>
      <c r="O125" s="21"/>
    </row>
    <row r="126" spans="14:15" ht="9" customHeight="1" x14ac:dyDescent="0.25">
      <c r="N126" s="21"/>
      <c r="O126" s="21"/>
    </row>
    <row r="127" spans="14:15" ht="9" customHeight="1" x14ac:dyDescent="0.25">
      <c r="N127" s="21"/>
      <c r="O127" s="21"/>
    </row>
    <row r="128" spans="14:15" ht="9" customHeight="1" x14ac:dyDescent="0.25">
      <c r="N128" s="21"/>
      <c r="O128" s="21"/>
    </row>
    <row r="129" spans="14:15" ht="9" customHeight="1" x14ac:dyDescent="0.25">
      <c r="N129" s="21"/>
      <c r="O129" s="21"/>
    </row>
    <row r="130" spans="14:15" ht="9" customHeight="1" x14ac:dyDescent="0.25">
      <c r="N130" s="21"/>
      <c r="O130" s="21"/>
    </row>
    <row r="131" spans="14:15" ht="9" customHeight="1" x14ac:dyDescent="0.25">
      <c r="N131" s="21"/>
      <c r="O131" s="21"/>
    </row>
    <row r="132" spans="14:15" ht="9" customHeight="1" x14ac:dyDescent="0.25">
      <c r="N132" s="21"/>
      <c r="O132" s="21"/>
    </row>
    <row r="133" spans="14:15" ht="9" customHeight="1" x14ac:dyDescent="0.25">
      <c r="N133" s="21"/>
      <c r="O133" s="21"/>
    </row>
    <row r="134" spans="14:15" ht="9" customHeight="1" x14ac:dyDescent="0.25">
      <c r="N134" s="21"/>
      <c r="O134" s="21"/>
    </row>
    <row r="135" spans="14:15" ht="9" customHeight="1" x14ac:dyDescent="0.25">
      <c r="N135" s="21"/>
      <c r="O135" s="21"/>
    </row>
    <row r="136" spans="14:15" ht="9" customHeight="1" x14ac:dyDescent="0.25">
      <c r="N136" s="21"/>
      <c r="O136" s="21"/>
    </row>
    <row r="137" spans="14:15" ht="9" customHeight="1" x14ac:dyDescent="0.25">
      <c r="N137" s="21"/>
      <c r="O137" s="21"/>
    </row>
    <row r="138" spans="14:15" ht="9" customHeight="1" x14ac:dyDescent="0.25">
      <c r="N138" s="21"/>
      <c r="O138" s="21"/>
    </row>
    <row r="139" spans="14:15" ht="9" customHeight="1" x14ac:dyDescent="0.25">
      <c r="N139" s="21"/>
      <c r="O139" s="21"/>
    </row>
    <row r="140" spans="14:15" ht="9" customHeight="1" x14ac:dyDescent="0.25">
      <c r="N140" s="21"/>
      <c r="O140" s="21"/>
    </row>
    <row r="141" spans="14:15" ht="9" customHeight="1" x14ac:dyDescent="0.25">
      <c r="N141" s="21"/>
      <c r="O141" s="21"/>
    </row>
    <row r="142" spans="14:15" ht="9" customHeight="1" x14ac:dyDescent="0.25">
      <c r="N142" s="21"/>
      <c r="O142" s="21"/>
    </row>
    <row r="143" spans="14:15" ht="9" customHeight="1" x14ac:dyDescent="0.25">
      <c r="N143" s="21"/>
      <c r="O143" s="21"/>
    </row>
    <row r="144" spans="14:15" ht="9" customHeight="1" x14ac:dyDescent="0.25">
      <c r="N144" s="21"/>
      <c r="O144" s="21"/>
    </row>
    <row r="145" spans="14:15" ht="9" customHeight="1" x14ac:dyDescent="0.25">
      <c r="N145" s="21"/>
      <c r="O145" s="21"/>
    </row>
    <row r="146" spans="14:15" ht="9" customHeight="1" x14ac:dyDescent="0.25">
      <c r="N146" s="21"/>
      <c r="O146" s="21"/>
    </row>
    <row r="147" spans="14:15" ht="9" customHeight="1" x14ac:dyDescent="0.25">
      <c r="N147" s="21"/>
      <c r="O147" s="21"/>
    </row>
    <row r="148" spans="14:15" ht="9" customHeight="1" x14ac:dyDescent="0.25">
      <c r="N148" s="21"/>
      <c r="O148" s="21"/>
    </row>
    <row r="149" spans="14:15" ht="9" customHeight="1" x14ac:dyDescent="0.25">
      <c r="N149" s="21"/>
      <c r="O149" s="21"/>
    </row>
    <row r="150" spans="14:15" ht="9" customHeight="1" x14ac:dyDescent="0.25">
      <c r="N150" s="21"/>
      <c r="O150" s="21"/>
    </row>
    <row r="151" spans="14:15" ht="9" customHeight="1" x14ac:dyDescent="0.25">
      <c r="N151" s="21"/>
      <c r="O151" s="21"/>
    </row>
    <row r="152" spans="14:15" ht="9" customHeight="1" x14ac:dyDescent="0.25">
      <c r="N152" s="21"/>
      <c r="O152" s="21"/>
    </row>
    <row r="153" spans="14:15" ht="9" customHeight="1" x14ac:dyDescent="0.25">
      <c r="N153" s="21"/>
      <c r="O153" s="21"/>
    </row>
    <row r="154" spans="14:15" ht="9" customHeight="1" x14ac:dyDescent="0.25">
      <c r="N154" s="21"/>
      <c r="O154" s="21"/>
    </row>
    <row r="155" spans="14:15" ht="9" customHeight="1" x14ac:dyDescent="0.25">
      <c r="N155" s="21"/>
      <c r="O155" s="21"/>
    </row>
    <row r="156" spans="14:15" ht="9" customHeight="1" x14ac:dyDescent="0.25">
      <c r="N156" s="21"/>
      <c r="O156" s="21"/>
    </row>
    <row r="157" spans="14:15" ht="9" customHeight="1" x14ac:dyDescent="0.25">
      <c r="N157" s="21"/>
      <c r="O157" s="21"/>
    </row>
    <row r="158" spans="14:15" ht="9" customHeight="1" x14ac:dyDescent="0.25">
      <c r="N158" s="21"/>
      <c r="O158" s="21"/>
    </row>
    <row r="159" spans="14:15" ht="9" customHeight="1" x14ac:dyDescent="0.25">
      <c r="N159" s="21"/>
      <c r="O159" s="21"/>
    </row>
    <row r="160" spans="14:15" ht="9" customHeight="1" x14ac:dyDescent="0.25">
      <c r="N160" s="21"/>
      <c r="O160" s="21"/>
    </row>
    <row r="161" spans="14:15" ht="9" customHeight="1" x14ac:dyDescent="0.25">
      <c r="N161" s="21"/>
      <c r="O161" s="21"/>
    </row>
    <row r="162" spans="14:15" ht="9" customHeight="1" x14ac:dyDescent="0.25">
      <c r="N162" s="21"/>
      <c r="O162" s="21"/>
    </row>
    <row r="163" spans="14:15" ht="9" customHeight="1" x14ac:dyDescent="0.25">
      <c r="N163" s="21"/>
      <c r="O163" s="21"/>
    </row>
    <row r="164" spans="14:15" ht="9" customHeight="1" x14ac:dyDescent="0.25">
      <c r="N164" s="21"/>
      <c r="O164" s="21"/>
    </row>
    <row r="165" spans="14:15" ht="9" customHeight="1" x14ac:dyDescent="0.25">
      <c r="N165" s="21"/>
      <c r="O165" s="21"/>
    </row>
    <row r="166" spans="14:15" ht="9" customHeight="1" x14ac:dyDescent="0.25">
      <c r="N166" s="21"/>
      <c r="O166" s="21"/>
    </row>
    <row r="167" spans="14:15" ht="9" customHeight="1" x14ac:dyDescent="0.25">
      <c r="N167" s="21"/>
      <c r="O167" s="21"/>
    </row>
    <row r="168" spans="14:15" ht="9" customHeight="1" x14ac:dyDescent="0.25">
      <c r="N168" s="21"/>
      <c r="O168" s="21"/>
    </row>
    <row r="169" spans="14:15" ht="9" customHeight="1" x14ac:dyDescent="0.25">
      <c r="N169" s="21"/>
      <c r="O169" s="21"/>
    </row>
    <row r="170" spans="14:15" ht="9" customHeight="1" x14ac:dyDescent="0.25">
      <c r="N170" s="21"/>
      <c r="O170" s="21"/>
    </row>
    <row r="171" spans="14:15" ht="9" customHeight="1" x14ac:dyDescent="0.25">
      <c r="N171" s="21"/>
      <c r="O171" s="21"/>
    </row>
    <row r="172" spans="14:15" ht="9" customHeight="1" x14ac:dyDescent="0.25">
      <c r="N172" s="21"/>
      <c r="O172" s="21"/>
    </row>
    <row r="173" spans="14:15" ht="9" customHeight="1" x14ac:dyDescent="0.25">
      <c r="N173" s="21"/>
      <c r="O173" s="21"/>
    </row>
    <row r="174" spans="14:15" ht="9" customHeight="1" x14ac:dyDescent="0.25">
      <c r="N174" s="21"/>
      <c r="O174" s="21"/>
    </row>
    <row r="175" spans="14:15" ht="9" customHeight="1" x14ac:dyDescent="0.25">
      <c r="N175" s="21"/>
      <c r="O175" s="21"/>
    </row>
    <row r="176" spans="14:15" ht="9" customHeight="1" x14ac:dyDescent="0.25">
      <c r="N176" s="21"/>
      <c r="O176" s="21"/>
    </row>
  </sheetData>
  <mergeCells count="9">
    <mergeCell ref="A31:R31"/>
    <mergeCell ref="D4:D5"/>
    <mergeCell ref="A56:R56"/>
    <mergeCell ref="A84:O84"/>
    <mergeCell ref="E4:H4"/>
    <mergeCell ref="J4:M4"/>
    <mergeCell ref="O4:R4"/>
    <mergeCell ref="C4:C5"/>
    <mergeCell ref="A6:R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opLeftCell="A31" workbookViewId="0">
      <selection activeCell="C32" sqref="C1:C1048576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</cols>
  <sheetData>
    <row r="1" spans="1:17" s="2" customFormat="1" ht="12" x14ac:dyDescent="0.2">
      <c r="A1" s="1" t="s">
        <v>33</v>
      </c>
      <c r="B1" s="11"/>
      <c r="C1" s="11"/>
      <c r="D1" s="11"/>
      <c r="E1" s="12"/>
      <c r="J1" s="3"/>
      <c r="L1" s="4"/>
      <c r="O1" s="3"/>
    </row>
    <row r="2" spans="1:17" s="2" customFormat="1" ht="9" customHeight="1" x14ac:dyDescent="0.2">
      <c r="A2" s="5"/>
      <c r="B2" s="13"/>
      <c r="C2" s="13"/>
      <c r="D2" s="13"/>
      <c r="E2" s="14"/>
      <c r="J2" s="3"/>
      <c r="L2" s="6"/>
      <c r="O2" s="3"/>
    </row>
    <row r="3" spans="1:17" s="3" customFormat="1" ht="9" x14ac:dyDescent="0.15">
      <c r="L3" s="6"/>
    </row>
    <row r="4" spans="1:17" ht="9" customHeight="1" x14ac:dyDescent="0.25">
      <c r="A4" s="49"/>
      <c r="B4" s="49"/>
      <c r="C4" s="61" t="s">
        <v>6</v>
      </c>
      <c r="D4" s="60" t="s">
        <v>0</v>
      </c>
      <c r="E4" s="60"/>
      <c r="F4" s="60"/>
      <c r="G4" s="60"/>
      <c r="H4" s="50"/>
      <c r="I4" s="60" t="s">
        <v>1</v>
      </c>
      <c r="J4" s="60"/>
      <c r="K4" s="60"/>
      <c r="L4" s="60"/>
      <c r="M4" s="50"/>
      <c r="N4" s="60" t="s">
        <v>2</v>
      </c>
      <c r="O4" s="60"/>
      <c r="P4" s="60"/>
      <c r="Q4" s="60"/>
    </row>
    <row r="5" spans="1:17" ht="9" customHeight="1" x14ac:dyDescent="0.25">
      <c r="A5" s="51"/>
      <c r="B5" s="51"/>
      <c r="C5" s="63"/>
      <c r="D5" s="52" t="s">
        <v>3</v>
      </c>
      <c r="E5" s="52" t="s">
        <v>30</v>
      </c>
      <c r="F5" s="52" t="s">
        <v>4</v>
      </c>
      <c r="G5" s="53" t="s">
        <v>5</v>
      </c>
      <c r="H5" s="53"/>
      <c r="I5" s="52" t="s">
        <v>3</v>
      </c>
      <c r="J5" s="52" t="s">
        <v>30</v>
      </c>
      <c r="K5" s="52" t="s">
        <v>4</v>
      </c>
      <c r="L5" s="53" t="s">
        <v>5</v>
      </c>
      <c r="M5" s="24"/>
      <c r="N5" s="52" t="s">
        <v>3</v>
      </c>
      <c r="O5" s="52" t="s">
        <v>30</v>
      </c>
      <c r="P5" s="52" t="s">
        <v>4</v>
      </c>
      <c r="Q5" s="53" t="s">
        <v>5</v>
      </c>
    </row>
    <row r="6" spans="1:17" ht="13.5" customHeight="1" x14ac:dyDescent="0.25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9" customHeight="1" x14ac:dyDescent="0.25">
      <c r="A7" s="33">
        <v>1</v>
      </c>
      <c r="B7" s="34"/>
      <c r="C7" s="25" t="s">
        <v>7</v>
      </c>
      <c r="D7" s="41">
        <f>+'dati assoluti'!E7/'dati assoluti'!$H7*100</f>
        <v>31.119544592030362</v>
      </c>
      <c r="E7" s="41">
        <f>+'dati assoluti'!F7/'dati assoluti'!$H$7*100</f>
        <v>38.393421884882983</v>
      </c>
      <c r="F7" s="41">
        <f>+'dati assoluti'!G7/'dati assoluti'!$H$7*100</f>
        <v>30.487033523086655</v>
      </c>
      <c r="G7" s="41">
        <f>+'dati assoluti'!H7/'dati assoluti'!$H$7*100</f>
        <v>100</v>
      </c>
      <c r="H7" s="41"/>
      <c r="I7" s="41">
        <f>+'dati assoluti'!J7/'dati assoluti'!$M7*100</f>
        <v>37.578745549164609</v>
      </c>
      <c r="J7" s="41">
        <f>+'dati assoluti'!K7/'dati assoluti'!$M7*100</f>
        <v>57.62804711038072</v>
      </c>
      <c r="K7" s="41">
        <f>+'dati assoluti'!L7/'dati assoluti'!$M7*100</f>
        <v>4.7932073404546705</v>
      </c>
      <c r="L7" s="44">
        <f>+'dati assoluti'!M7/'dati assoluti'!$M7*100</f>
        <v>100</v>
      </c>
      <c r="M7" s="41"/>
      <c r="N7" s="41">
        <f>+'dati assoluti'!O7/'dati assoluti'!$R7*100</f>
        <v>20.704654197477165</v>
      </c>
      <c r="O7" s="41">
        <f>+'dati assoluti'!P7/'dati assoluti'!$R7*100</f>
        <v>76.085254458460199</v>
      </c>
      <c r="P7" s="41">
        <f>+'dati assoluti'!Q7/'dati assoluti'!$R7*100</f>
        <v>3.2100913440626355</v>
      </c>
      <c r="Q7" s="44">
        <f>+'dati assoluti'!R7/'dati assoluti'!$R7*100</f>
        <v>100</v>
      </c>
    </row>
    <row r="8" spans="1:17" ht="9" customHeight="1" x14ac:dyDescent="0.25">
      <c r="A8" s="33">
        <v>2</v>
      </c>
      <c r="B8" s="34"/>
      <c r="C8" s="25" t="s">
        <v>26</v>
      </c>
      <c r="D8" s="41">
        <f>+'dati assoluti'!E8/'dati assoluti'!$H8*100</f>
        <v>12.891809908998988</v>
      </c>
      <c r="E8" s="41">
        <f>+'dati assoluti'!F8/'dati assoluti'!$H8*100</f>
        <v>7.684529828109202</v>
      </c>
      <c r="F8" s="41">
        <f>+'dati assoluti'!G8/'dati assoluti'!$H8*100</f>
        <v>79.423660262891815</v>
      </c>
      <c r="G8" s="44">
        <f>+'dati assoluti'!H8/'dati assoluti'!$H8*100</f>
        <v>100</v>
      </c>
      <c r="H8" s="41"/>
      <c r="I8" s="41">
        <f>+'dati assoluti'!J8/'dati assoluti'!$M8*100</f>
        <v>23.698720776356417</v>
      </c>
      <c r="J8" s="41">
        <f>+'dati assoluti'!K8/'dati assoluti'!$M8*100</f>
        <v>33.722981914424352</v>
      </c>
      <c r="K8" s="41">
        <f>+'dati assoluti'!L8/'dati assoluti'!$M8*100</f>
        <v>42.578297309219231</v>
      </c>
      <c r="L8" s="44">
        <f>+'dati assoluti'!M8/'dati assoluti'!$M8*100</f>
        <v>100</v>
      </c>
      <c r="M8" s="41"/>
      <c r="N8" s="41">
        <f>+'dati assoluti'!O8/'dati assoluti'!$R8*100</f>
        <v>26.86783927706955</v>
      </c>
      <c r="O8" s="41">
        <f>+'dati assoluti'!P8/'dati assoluti'!$R8*100</f>
        <v>69.533645312247856</v>
      </c>
      <c r="P8" s="41">
        <f>+'dati assoluti'!Q8/'dati assoluti'!$R8*100</f>
        <v>3.5985154106825887</v>
      </c>
      <c r="Q8" s="44">
        <f>+'dati assoluti'!R8/'dati assoluti'!$R8*100</f>
        <v>100</v>
      </c>
    </row>
    <row r="9" spans="1:17" ht="9" customHeight="1" x14ac:dyDescent="0.25">
      <c r="A9" s="33">
        <v>3</v>
      </c>
      <c r="B9" s="34"/>
      <c r="C9" s="27" t="s">
        <v>8</v>
      </c>
      <c r="D9" s="41">
        <f>+'dati assoluti'!E9/'dati assoluti'!$H9*100</f>
        <v>15.812475168851808</v>
      </c>
      <c r="E9" s="41">
        <f>+'dati assoluti'!F9/'dati assoluti'!$H9*100</f>
        <v>23.122765196662691</v>
      </c>
      <c r="F9" s="41">
        <f>+'dati assoluti'!G9/'dati assoluti'!$H9*100</f>
        <v>61.064759634485497</v>
      </c>
      <c r="G9" s="44">
        <f>+'dati assoluti'!H9/'dati assoluti'!$H9*100</f>
        <v>100</v>
      </c>
      <c r="H9" s="41"/>
      <c r="I9" s="41">
        <f>+'dati assoluti'!J9/'dati assoluti'!$M9*100</f>
        <v>20.365016263100834</v>
      </c>
      <c r="J9" s="41">
        <f>+'dati assoluti'!K9/'dati assoluti'!$M9*100</f>
        <v>57.011203469461513</v>
      </c>
      <c r="K9" s="41">
        <f>+'dati assoluti'!L9/'dati assoluti'!$M9*100</f>
        <v>22.623780267437656</v>
      </c>
      <c r="L9" s="44">
        <f>+'dati assoluti'!M9/'dati assoluti'!$M9*100</f>
        <v>100</v>
      </c>
      <c r="M9" s="41"/>
      <c r="N9" s="41">
        <f>+'dati assoluti'!O9/'dati assoluti'!$R9*100</f>
        <v>9.1433167984984571</v>
      </c>
      <c r="O9" s="41">
        <f>+'dati assoluti'!P9/'dati assoluti'!$R9*100</f>
        <v>77.302587478214235</v>
      </c>
      <c r="P9" s="41">
        <f>+'dati assoluti'!Q9/'dati assoluti'!$R9*100</f>
        <v>13.554095723287304</v>
      </c>
      <c r="Q9" s="44">
        <f>+'dati assoluti'!R9/'dati assoluti'!$R9*100</f>
        <v>100</v>
      </c>
    </row>
    <row r="10" spans="1:17" ht="9" customHeight="1" x14ac:dyDescent="0.25">
      <c r="A10" s="33">
        <v>4</v>
      </c>
      <c r="B10" s="34"/>
      <c r="C10" s="25" t="s">
        <v>12</v>
      </c>
      <c r="D10" s="41">
        <f>+'dati assoluti'!E10/'dati assoluti'!$H10*100</f>
        <v>3.9021549213744908</v>
      </c>
      <c r="E10" s="41">
        <f>+'dati assoluti'!F10/'dati assoluti'!$H10*100</f>
        <v>2.7082119976703551</v>
      </c>
      <c r="F10" s="41">
        <f>+'dati assoluti'!G10/'dati assoluti'!$H10*100</f>
        <v>93.389633080955164</v>
      </c>
      <c r="G10" s="44">
        <f>+'dati assoluti'!H10/'dati assoluti'!$H10*100</f>
        <v>100</v>
      </c>
      <c r="H10" s="41"/>
      <c r="I10" s="41">
        <f>+'dati assoluti'!J10/'dati assoluti'!$M10*100</f>
        <v>65.774116031582565</v>
      </c>
      <c r="J10" s="41">
        <f>+'dati assoluti'!K10/'dati assoluti'!$M10*100</f>
        <v>27.274287675935462</v>
      </c>
      <c r="K10" s="41">
        <f>+'dati assoluti'!L10/'dati assoluti'!$M10*100</f>
        <v>6.9515962924819776</v>
      </c>
      <c r="L10" s="44">
        <f>+'dati assoluti'!M10/'dati assoluti'!$M10*100</f>
        <v>100</v>
      </c>
      <c r="M10" s="41"/>
      <c r="N10" s="41">
        <f>+'dati assoluti'!O10/'dati assoluti'!$R10*100</f>
        <v>48.486506199854126</v>
      </c>
      <c r="O10" s="41">
        <f>+'dati assoluti'!P10/'dati assoluti'!$R10*100</f>
        <v>50.273522975929971</v>
      </c>
      <c r="P10" s="41">
        <f>+'dati assoluti'!Q10/'dati assoluti'!$R10*100</f>
        <v>1.2399708242159009</v>
      </c>
      <c r="Q10" s="44">
        <f>+'dati assoluti'!R10/'dati assoluti'!$R10*100</f>
        <v>100</v>
      </c>
    </row>
    <row r="11" spans="1:17" ht="9" customHeight="1" x14ac:dyDescent="0.25">
      <c r="A11" s="33">
        <v>5</v>
      </c>
      <c r="B11" s="34"/>
      <c r="C11" s="27" t="s">
        <v>14</v>
      </c>
      <c r="D11" s="41">
        <f>+'dati assoluti'!E11/'dati assoluti'!$H11*100</f>
        <v>3.3710174717368964</v>
      </c>
      <c r="E11" s="41">
        <f>+'dati assoluti'!F11/'dati assoluti'!$H11*100</f>
        <v>1.171634121274409</v>
      </c>
      <c r="F11" s="41">
        <f>+'dati assoluti'!G11/'dati assoluti'!$H11*100</f>
        <v>95.4573484069887</v>
      </c>
      <c r="G11" s="44">
        <f>+'dati assoluti'!H11/'dati assoluti'!$H11*100</f>
        <v>100</v>
      </c>
      <c r="H11" s="41"/>
      <c r="I11" s="41">
        <f>+'dati assoluti'!J11/'dati assoluti'!$M11*100</f>
        <v>50.119560019129608</v>
      </c>
      <c r="J11" s="41">
        <f>+'dati assoluti'!K11/'dati assoluti'!$M11*100</f>
        <v>32.711621233859397</v>
      </c>
      <c r="K11" s="41">
        <f>+'dati assoluti'!L11/'dati assoluti'!$M11*100</f>
        <v>17.168818747010999</v>
      </c>
      <c r="L11" s="44">
        <f>+'dati assoluti'!M11/'dati assoluti'!$M11*100</f>
        <v>100</v>
      </c>
      <c r="M11" s="41"/>
      <c r="N11" s="41">
        <f>+'dati assoluti'!O11/'dati assoluti'!$R11*100</f>
        <v>44.172043010752688</v>
      </c>
      <c r="O11" s="41">
        <f>+'dati assoluti'!P11/'dati assoluti'!$R11*100</f>
        <v>45.634408602150536</v>
      </c>
      <c r="P11" s="41">
        <f>+'dati assoluti'!Q11/'dati assoluti'!$R11*100</f>
        <v>10.193548387096774</v>
      </c>
      <c r="Q11" s="44">
        <f>+'dati assoluti'!R11/'dati assoluti'!$R11*100</f>
        <v>100</v>
      </c>
    </row>
    <row r="12" spans="1:17" ht="9" customHeight="1" x14ac:dyDescent="0.25">
      <c r="A12" s="33">
        <v>6</v>
      </c>
      <c r="B12" s="34"/>
      <c r="C12" s="27" t="s">
        <v>9</v>
      </c>
      <c r="D12" s="41">
        <f>+'dati assoluti'!E12/'dati assoluti'!$H12*100</f>
        <v>50.499286733238236</v>
      </c>
      <c r="E12" s="41">
        <f>+'dati assoluti'!F12/'dati assoluti'!$H12*100</f>
        <v>17.83166904422254</v>
      </c>
      <c r="F12" s="41">
        <f>+'dati assoluti'!G12/'dati assoluti'!$H12*100</f>
        <v>31.669044222539227</v>
      </c>
      <c r="G12" s="44">
        <f>+'dati assoluti'!H12/'dati assoluti'!$H12*100</f>
        <v>100</v>
      </c>
      <c r="H12" s="41"/>
      <c r="I12" s="41">
        <f>+'dati assoluti'!J12/'dati assoluti'!$M12*100</f>
        <v>46.501521077792262</v>
      </c>
      <c r="J12" s="41">
        <f>+'dati assoluti'!K12/'dati assoluti'!$M12*100</f>
        <v>40.475155729393023</v>
      </c>
      <c r="K12" s="41">
        <f>+'dati assoluti'!L12/'dati assoluti'!$M12*100</f>
        <v>13.023323192814718</v>
      </c>
      <c r="L12" s="44">
        <f>+'dati assoluti'!M12/'dati assoluti'!$M12*100</f>
        <v>100</v>
      </c>
      <c r="M12" s="41"/>
      <c r="N12" s="41">
        <f>+'dati assoluti'!O12/'dati assoluti'!$R12*100</f>
        <v>38.004707586456639</v>
      </c>
      <c r="O12" s="41">
        <f>+'dati assoluti'!P12/'dati assoluti'!$R12*100</f>
        <v>55.296034763715376</v>
      </c>
      <c r="P12" s="41">
        <f>+'dati assoluti'!Q12/'dati assoluti'!$R12*100</f>
        <v>6.6992576498279917</v>
      </c>
      <c r="Q12" s="44">
        <f>+'dati assoluti'!R12/'dati assoluti'!$R12*100</f>
        <v>100</v>
      </c>
    </row>
    <row r="13" spans="1:17" ht="9" customHeight="1" x14ac:dyDescent="0.25">
      <c r="A13" s="33">
        <v>7</v>
      </c>
      <c r="B13" s="34"/>
      <c r="C13" s="27" t="s">
        <v>18</v>
      </c>
      <c r="D13" s="41">
        <f>+'dati assoluti'!E13/'dati assoluti'!$H13*100</f>
        <v>0.45792787635947335</v>
      </c>
      <c r="E13" s="41">
        <f>+'dati assoluti'!F13/'dati assoluti'!$H13*100</f>
        <v>2.9049799656554094</v>
      </c>
      <c r="F13" s="41">
        <f>+'dati assoluti'!G13/'dati assoluti'!$H13*100</f>
        <v>96.637092157985123</v>
      </c>
      <c r="G13" s="44">
        <f>+'dati assoluti'!H13/'dati assoluti'!$H13*100</f>
        <v>100</v>
      </c>
      <c r="H13" s="41"/>
      <c r="I13" s="41">
        <f>+'dati assoluti'!J13/'dati assoluti'!$M13*100</f>
        <v>29.726944873776407</v>
      </c>
      <c r="J13" s="41">
        <f>+'dati assoluti'!K13/'dati assoluti'!$M13*100</f>
        <v>23.183925811437405</v>
      </c>
      <c r="K13" s="41">
        <f>+'dati assoluti'!L13/'dati assoluti'!$M13*100</f>
        <v>47.089129314786192</v>
      </c>
      <c r="L13" s="44">
        <f>+'dati assoluti'!M13/'dati assoluti'!$M13*100</f>
        <v>100</v>
      </c>
      <c r="M13" s="41"/>
      <c r="N13" s="41">
        <f>+'dati assoluti'!O13/'dati assoluti'!$R13*100</f>
        <v>30.236794171220399</v>
      </c>
      <c r="O13" s="41">
        <f>+'dati assoluti'!P13/'dati assoluti'!$R13*100</f>
        <v>36.794171220400727</v>
      </c>
      <c r="P13" s="41">
        <f>+'dati assoluti'!Q13/'dati assoluti'!$R13*100</f>
        <v>32.96903460837887</v>
      </c>
      <c r="Q13" s="44">
        <f>+'dati assoluti'!R13/'dati assoluti'!$R13*100</f>
        <v>100</v>
      </c>
    </row>
    <row r="14" spans="1:17" ht="9" customHeight="1" x14ac:dyDescent="0.25">
      <c r="A14" s="33">
        <v>8</v>
      </c>
      <c r="B14" s="34"/>
      <c r="C14" s="28" t="s">
        <v>27</v>
      </c>
      <c r="D14" s="41">
        <f>+'dati assoluti'!E14/'dati assoluti'!$H14*100</f>
        <v>17.710885544277215</v>
      </c>
      <c r="E14" s="41">
        <f>+'dati assoluti'!F14/'dati assoluti'!$H14*100</f>
        <v>26.321316065803291</v>
      </c>
      <c r="F14" s="41">
        <f>+'dati assoluti'!G14/'dati assoluti'!$H14*100</f>
        <v>55.967798389919501</v>
      </c>
      <c r="G14" s="44">
        <f>+'dati assoluti'!H14/'dati assoluti'!$H14*100</f>
        <v>100</v>
      </c>
      <c r="H14" s="41"/>
      <c r="I14" s="41">
        <f>+'dati assoluti'!J14/'dati assoluti'!$M14*100</f>
        <v>14.663461538461538</v>
      </c>
      <c r="J14" s="41">
        <f>+'dati assoluti'!K14/'dati assoluti'!$M14*100</f>
        <v>15.109890109890109</v>
      </c>
      <c r="K14" s="41">
        <f>+'dati assoluti'!L14/'dati assoluti'!$M14*100</f>
        <v>70.22664835164835</v>
      </c>
      <c r="L14" s="44">
        <f>+'dati assoluti'!M14/'dati assoluti'!$M14*100</f>
        <v>100</v>
      </c>
      <c r="M14" s="41"/>
      <c r="N14" s="41">
        <f>+'dati assoluti'!O14/'dati assoluti'!$R14*100</f>
        <v>42.19881500987492</v>
      </c>
      <c r="O14" s="41">
        <f>+'dati assoluti'!P14/'dati assoluti'!$R14*100</f>
        <v>51.898178626289223</v>
      </c>
      <c r="P14" s="41">
        <f>+'dati assoluti'!Q14/'dati assoluti'!$R14*100</f>
        <v>5.903006363835857</v>
      </c>
      <c r="Q14" s="44">
        <f>+'dati assoluti'!R14/'dati assoluti'!$R14*100</f>
        <v>100</v>
      </c>
    </row>
    <row r="15" spans="1:17" ht="9" customHeight="1" x14ac:dyDescent="0.25">
      <c r="A15" s="33">
        <v>9</v>
      </c>
      <c r="B15" s="34"/>
      <c r="C15" s="25" t="s">
        <v>10</v>
      </c>
      <c r="D15" s="41">
        <f>+'dati assoluti'!E15/'dati assoluti'!$H15*100</f>
        <v>8.019246190858059</v>
      </c>
      <c r="E15" s="41">
        <f>+'dati assoluti'!F15/'dati assoluti'!$H15*100</f>
        <v>18.68484362469928</v>
      </c>
      <c r="F15" s="41">
        <f>+'dati assoluti'!G15/'dati assoluti'!$H15*100</f>
        <v>73.295910184442661</v>
      </c>
      <c r="G15" s="44">
        <f>+'dati assoluti'!H15/'dati assoluti'!$H15*100</f>
        <v>100</v>
      </c>
      <c r="H15" s="41"/>
      <c r="I15" s="41">
        <f>+'dati assoluti'!J15/'dati assoluti'!$M15*100</f>
        <v>45.762711864406782</v>
      </c>
      <c r="J15" s="41">
        <f>+'dati assoluti'!K15/'dati assoluti'!$M15*100</f>
        <v>29.416834243033612</v>
      </c>
      <c r="K15" s="41">
        <f>+'dati assoluti'!L15/'dati assoluti'!$M15*100</f>
        <v>24.820453892559609</v>
      </c>
      <c r="L15" s="44">
        <f>+'dati assoluti'!M15/'dati assoluti'!$M15*100</f>
        <v>100</v>
      </c>
      <c r="M15" s="41"/>
      <c r="N15" s="41">
        <f>+'dati assoluti'!O15/'dati assoluti'!$R15*100</f>
        <v>36.651248843663275</v>
      </c>
      <c r="O15" s="41">
        <f>+'dati assoluti'!P15/'dati assoluti'!$R15*100</f>
        <v>58.538390379278447</v>
      </c>
      <c r="P15" s="41">
        <f>+'dati assoluti'!Q15/'dati assoluti'!$R15*100</f>
        <v>4.8103607770582792</v>
      </c>
      <c r="Q15" s="44">
        <f>+'dati assoluti'!R15/'dati assoluti'!$R15*100</f>
        <v>100</v>
      </c>
    </row>
    <row r="16" spans="1:17" ht="9" customHeight="1" x14ac:dyDescent="0.25">
      <c r="A16" s="33">
        <v>10</v>
      </c>
      <c r="B16" s="34"/>
      <c r="C16" s="25" t="s">
        <v>17</v>
      </c>
      <c r="D16" s="41">
        <f>+'dati assoluti'!E16/'dati assoluti'!$H16*100</f>
        <v>7.5661375661375665</v>
      </c>
      <c r="E16" s="41">
        <f>+'dati assoluti'!F16/'dati assoluti'!$H16*100</f>
        <v>11.164021164021163</v>
      </c>
      <c r="F16" s="41">
        <f>+'dati assoluti'!G16/'dati assoluti'!$H16*100</f>
        <v>81.269841269841265</v>
      </c>
      <c r="G16" s="44">
        <f>+'dati assoluti'!H16/'dati assoluti'!$H16*100</f>
        <v>100</v>
      </c>
      <c r="H16" s="41"/>
      <c r="I16" s="41">
        <f>+'dati assoluti'!J16/'dati assoluti'!$M16*100</f>
        <v>48.423153692614775</v>
      </c>
      <c r="J16" s="41">
        <f>+'dati assoluti'!K16/'dati assoluti'!$M16*100</f>
        <v>35.289421157684629</v>
      </c>
      <c r="K16" s="41">
        <f>+'dati assoluti'!L16/'dati assoluti'!$M16*100</f>
        <v>16.287425149700599</v>
      </c>
      <c r="L16" s="44">
        <f>+'dati assoluti'!M16/'dati assoluti'!$M16*100</f>
        <v>100</v>
      </c>
      <c r="M16" s="41"/>
      <c r="N16" s="41">
        <f>+'dati assoluti'!O16/'dati assoluti'!$R16*100</f>
        <v>44.802240112005599</v>
      </c>
      <c r="O16" s="41">
        <f>+'dati assoluti'!P16/'dati assoluti'!$R16*100</f>
        <v>50.245012250612533</v>
      </c>
      <c r="P16" s="41">
        <f>+'dati assoluti'!Q16/'dati assoluti'!$R16*100</f>
        <v>4.9527476373818695</v>
      </c>
      <c r="Q16" s="44">
        <f>+'dati assoluti'!R16/'dati assoluti'!$R16*100</f>
        <v>100</v>
      </c>
    </row>
    <row r="17" spans="1:17" ht="9" customHeight="1" x14ac:dyDescent="0.25">
      <c r="A17" s="33">
        <v>11</v>
      </c>
      <c r="B17" s="34"/>
      <c r="C17" s="28" t="s">
        <v>13</v>
      </c>
      <c r="D17" s="41">
        <f>+'dati assoluti'!E17/'dati assoluti'!$H17*100</f>
        <v>1.5055706112616682</v>
      </c>
      <c r="E17" s="41">
        <f>+'dati assoluti'!F17/'dati assoluti'!$H17*100</f>
        <v>3.0111412225233365</v>
      </c>
      <c r="F17" s="41">
        <f>+'dati assoluti'!G17/'dati assoluti'!$H17*100</f>
        <v>95.48328816621499</v>
      </c>
      <c r="G17" s="44">
        <f>+'dati assoluti'!H17/'dati assoluti'!$H17*100</f>
        <v>100</v>
      </c>
      <c r="H17" s="41"/>
      <c r="I17" s="41">
        <f>+'dati assoluti'!J17/'dati assoluti'!$M17*100</f>
        <v>40.143198090692124</v>
      </c>
      <c r="J17" s="41">
        <f>+'dati assoluti'!K17/'dati assoluti'!$M17*100</f>
        <v>40.763723150357997</v>
      </c>
      <c r="K17" s="41">
        <f>+'dati assoluti'!L17/'dati assoluti'!$M17*100</f>
        <v>19.093078758949879</v>
      </c>
      <c r="L17" s="44">
        <f>+'dati assoluti'!M17/'dati assoluti'!$M17*100</f>
        <v>100</v>
      </c>
      <c r="M17" s="41"/>
      <c r="N17" s="41">
        <f>+'dati assoluti'!O17/'dati assoluti'!$R17*100</f>
        <v>34.057755284310808</v>
      </c>
      <c r="O17" s="41">
        <f>+'dati assoluti'!P17/'dati assoluti'!$R17*100</f>
        <v>58.172075022328073</v>
      </c>
      <c r="P17" s="41">
        <f>+'dati assoluti'!Q17/'dati assoluti'!$R17*100</f>
        <v>7.7701696933611188</v>
      </c>
      <c r="Q17" s="44">
        <f>+'dati assoluti'!R17/'dati assoluti'!$R17*100</f>
        <v>100</v>
      </c>
    </row>
    <row r="18" spans="1:17" ht="9" customHeight="1" x14ac:dyDescent="0.25">
      <c r="A18" s="33">
        <v>12</v>
      </c>
      <c r="B18" s="34"/>
      <c r="C18" s="27" t="s">
        <v>34</v>
      </c>
      <c r="D18" s="41">
        <f>+'dati assoluti'!E18/'dati assoluti'!$H18*100</f>
        <v>1.5691197238349289E-2</v>
      </c>
      <c r="E18" s="41">
        <f>+'dati assoluti'!F18/'dati assoluti'!$H18*100</f>
        <v>4.7073591715047859E-2</v>
      </c>
      <c r="F18" s="41">
        <f>+'dati assoluti'!G18/'dati assoluti'!$H18*100</f>
        <v>99.937235211046598</v>
      </c>
      <c r="G18" s="44">
        <f>+'dati assoluti'!H18/'dati assoluti'!$H18*100</f>
        <v>100</v>
      </c>
      <c r="H18" s="41"/>
      <c r="I18" s="41">
        <f>+'dati assoluti'!J18/'dati assoluti'!$M18*100</f>
        <v>0.43859649122807015</v>
      </c>
      <c r="J18" s="41">
        <f>+'dati assoluti'!K18/'dati assoluti'!$M18*100</f>
        <v>2.0467836257309941</v>
      </c>
      <c r="K18" s="41">
        <f>+'dati assoluti'!L18/'dati assoluti'!$M18*100</f>
        <v>97.514619883040936</v>
      </c>
      <c r="L18" s="44">
        <f>+'dati assoluti'!M18/'dati assoluti'!$M18*100</f>
        <v>100</v>
      </c>
      <c r="M18" s="41"/>
      <c r="N18" s="41">
        <f>+'dati assoluti'!O18/'dati assoluti'!$R18*100</f>
        <v>4.7619047619047619</v>
      </c>
      <c r="O18" s="41">
        <f>+'dati assoluti'!P18/'dati assoluti'!$R18*100</f>
        <v>22.023809523809522</v>
      </c>
      <c r="P18" s="41">
        <f>+'dati assoluti'!Q18/'dati assoluti'!$R18*100</f>
        <v>73.214285714285708</v>
      </c>
      <c r="Q18" s="44">
        <f>+'dati assoluti'!R18/'dati assoluti'!$R18*100</f>
        <v>100</v>
      </c>
    </row>
    <row r="19" spans="1:17" ht="9" customHeight="1" x14ac:dyDescent="0.25">
      <c r="A19" s="33">
        <v>13</v>
      </c>
      <c r="B19" s="34"/>
      <c r="C19" s="25" t="s">
        <v>28</v>
      </c>
      <c r="D19" s="41">
        <f>+'dati assoluti'!E19/'dati assoluti'!$H19*100</f>
        <v>25.278810408921931</v>
      </c>
      <c r="E19" s="41">
        <f>+'dati assoluti'!F19/'dati assoluti'!$H19*100</f>
        <v>53.531598513011147</v>
      </c>
      <c r="F19" s="41">
        <f>+'dati assoluti'!G19/'dati assoluti'!$H19*100</f>
        <v>21.189591078066915</v>
      </c>
      <c r="G19" s="44">
        <f>+'dati assoluti'!H19/'dati assoluti'!$H19*100</f>
        <v>100</v>
      </c>
      <c r="H19" s="41"/>
      <c r="I19" s="41">
        <f>+'dati assoluti'!J19/'dati assoluti'!$M19*100</f>
        <v>18.382572366457776</v>
      </c>
      <c r="J19" s="41">
        <f>+'dati assoluti'!K19/'dati assoluti'!$M19*100</f>
        <v>80.602805132796192</v>
      </c>
      <c r="K19" s="41">
        <f>+'dati assoluti'!L19/'dati assoluti'!$M19*100</f>
        <v>1.0146225007460459</v>
      </c>
      <c r="L19" s="44">
        <f>+'dati assoluti'!M19/'dati assoluti'!$M19*100</f>
        <v>100</v>
      </c>
      <c r="M19" s="41"/>
      <c r="N19" s="41">
        <f>+'dati assoluti'!O19/'dati assoluti'!$R19*100</f>
        <v>27.900146842878122</v>
      </c>
      <c r="O19" s="41">
        <f>+'dati assoluti'!P19/'dati assoluti'!$R19*100</f>
        <v>70.704845814977972</v>
      </c>
      <c r="P19" s="41">
        <f>+'dati assoluti'!Q19/'dati assoluti'!$R19*100</f>
        <v>1.3950073421439062</v>
      </c>
      <c r="Q19" s="44">
        <f>+'dati assoluti'!R19/'dati assoluti'!$R19*100</f>
        <v>100</v>
      </c>
    </row>
    <row r="20" spans="1:17" ht="9" customHeight="1" x14ac:dyDescent="0.25">
      <c r="A20" s="33">
        <v>14</v>
      </c>
      <c r="B20" s="34"/>
      <c r="C20" s="25" t="s">
        <v>35</v>
      </c>
      <c r="D20" s="41">
        <f>+'dati assoluti'!E20/'dati assoluti'!$H20*100</f>
        <v>0</v>
      </c>
      <c r="E20" s="41">
        <f>+'dati assoluti'!F20/'dati assoluti'!$H20*100</f>
        <v>3.7742970371768256E-2</v>
      </c>
      <c r="F20" s="41">
        <f>+'dati assoluti'!G20/'dati assoluti'!$H20*100</f>
        <v>99.962257029628233</v>
      </c>
      <c r="G20" s="44">
        <f>+'dati assoluti'!H20/'dati assoluti'!$H20*100</f>
        <v>100</v>
      </c>
      <c r="H20" s="41"/>
      <c r="I20" s="41">
        <f>+'dati assoluti'!J20/'dati assoluti'!$M20*100</f>
        <v>1.870748299319728</v>
      </c>
      <c r="J20" s="41">
        <f>+'dati assoluti'!K20/'dati assoluti'!$M20*100</f>
        <v>0.68027210884353739</v>
      </c>
      <c r="K20" s="41">
        <f>+'dati assoluti'!L20/'dati assoluti'!$M20*100</f>
        <v>97.448979591836732</v>
      </c>
      <c r="L20" s="44">
        <f>+'dati assoluti'!M20/'dati assoluti'!$M20*100</f>
        <v>100</v>
      </c>
      <c r="M20" s="41"/>
      <c r="N20" s="41">
        <f>+'dati assoluti'!O20/'dati assoluti'!$R20*100</f>
        <v>7.3770491803278686</v>
      </c>
      <c r="O20" s="41">
        <f>+'dati assoluti'!P20/'dati assoluti'!$R20*100</f>
        <v>20.491803278688526</v>
      </c>
      <c r="P20" s="41">
        <f>+'dati assoluti'!Q20/'dati assoluti'!$R20*100</f>
        <v>72.131147540983605</v>
      </c>
      <c r="Q20" s="44">
        <f>+'dati assoluti'!R20/'dati assoluti'!$R20*100</f>
        <v>100</v>
      </c>
    </row>
    <row r="21" spans="1:17" ht="9" customHeight="1" x14ac:dyDescent="0.25">
      <c r="A21" s="33">
        <v>15</v>
      </c>
      <c r="B21" s="34"/>
      <c r="C21" s="25" t="s">
        <v>15</v>
      </c>
      <c r="D21" s="41">
        <f>+'dati assoluti'!E21/'dati assoluti'!$H21*100</f>
        <v>19.838056680161944</v>
      </c>
      <c r="E21" s="41">
        <f>+'dati assoluti'!F21/'dati assoluti'!$H21*100</f>
        <v>57.085020242914972</v>
      </c>
      <c r="F21" s="41">
        <f>+'dati assoluti'!G21/'dati assoluti'!$H21*100</f>
        <v>23.076923076923077</v>
      </c>
      <c r="G21" s="44">
        <f>+'dati assoluti'!H21/'dati assoluti'!$H21*100</f>
        <v>100</v>
      </c>
      <c r="H21" s="41"/>
      <c r="I21" s="41">
        <f>+'dati assoluti'!J21/'dati assoluti'!$M21*100</f>
        <v>17.275204359673026</v>
      </c>
      <c r="J21" s="41">
        <f>+'dati assoluti'!K21/'dati assoluti'!$M21*100</f>
        <v>74.986376021798364</v>
      </c>
      <c r="K21" s="41">
        <f>+'dati assoluti'!L21/'dati assoluti'!$M21*100</f>
        <v>7.7384196185286109</v>
      </c>
      <c r="L21" s="44">
        <f>+'dati assoluti'!M21/'dati assoluti'!$M21*100</f>
        <v>100</v>
      </c>
      <c r="M21" s="41"/>
      <c r="N21" s="41">
        <f>+'dati assoluti'!O21/'dati assoluti'!$R21*100</f>
        <v>26.821834303131059</v>
      </c>
      <c r="O21" s="41">
        <f>+'dati assoluti'!P21/'dati assoluti'!$R21*100</f>
        <v>68.079800498753116</v>
      </c>
      <c r="P21" s="41">
        <f>+'dati assoluti'!Q21/'dati assoluti'!$R21*100</f>
        <v>5.0983651981158218</v>
      </c>
      <c r="Q21" s="44">
        <f>+'dati assoluti'!R21/'dati assoluti'!$R21*100</f>
        <v>100</v>
      </c>
    </row>
    <row r="22" spans="1:17" ht="9" customHeight="1" x14ac:dyDescent="0.25">
      <c r="A22" s="33">
        <v>16</v>
      </c>
      <c r="B22" s="34"/>
      <c r="C22" s="25" t="s">
        <v>19</v>
      </c>
      <c r="D22" s="41">
        <f>+'dati assoluti'!E22/'dati assoluti'!$H22*100</f>
        <v>13.596491228070176</v>
      </c>
      <c r="E22" s="41">
        <f>+'dati assoluti'!F22/'dati assoluti'!$H22*100</f>
        <v>6.359649122807018</v>
      </c>
      <c r="F22" s="41">
        <f>+'dati assoluti'!G22/'dati assoluti'!$H22*100</f>
        <v>80.043859649122808</v>
      </c>
      <c r="G22" s="44">
        <f>+'dati assoluti'!H22/'dati assoluti'!$H22*100</f>
        <v>100</v>
      </c>
      <c r="H22" s="41"/>
      <c r="I22" s="41">
        <f>+'dati assoluti'!J22/'dati assoluti'!$M22*100</f>
        <v>8.235294117647058</v>
      </c>
      <c r="J22" s="41">
        <f>+'dati assoluti'!K22/'dati assoluti'!$M22*100</f>
        <v>10.226244343891402</v>
      </c>
      <c r="K22" s="41">
        <f>+'dati assoluti'!L22/'dati assoluti'!$M22*100</f>
        <v>81.538461538461533</v>
      </c>
      <c r="L22" s="44">
        <f>+'dati assoluti'!M22/'dati assoluti'!$M22*100</f>
        <v>100</v>
      </c>
      <c r="M22" s="41"/>
      <c r="N22" s="41">
        <f>+'dati assoluti'!O22/'dati assoluti'!$R22*100</f>
        <v>14.221556886227546</v>
      </c>
      <c r="O22" s="41">
        <f>+'dati assoluti'!P22/'dati assoluti'!$R22*100</f>
        <v>73.253493013972061</v>
      </c>
      <c r="P22" s="41">
        <f>+'dati assoluti'!Q22/'dati assoluti'!$R22*100</f>
        <v>12.5249500998004</v>
      </c>
      <c r="Q22" s="44">
        <f>+'dati assoluti'!R22/'dati assoluti'!$R22*100</f>
        <v>100</v>
      </c>
    </row>
    <row r="23" spans="1:17" ht="9" customHeight="1" x14ac:dyDescent="0.25">
      <c r="A23" s="33">
        <v>17</v>
      </c>
      <c r="B23" s="34"/>
      <c r="C23" s="28" t="s">
        <v>11</v>
      </c>
      <c r="D23" s="41">
        <f>+'dati assoluti'!E23/'dati assoluti'!$H23*100</f>
        <v>9.5092024539877311</v>
      </c>
      <c r="E23" s="41">
        <f>+'dati assoluti'!F23/'dati assoluti'!$H23*100</f>
        <v>39.570552147239262</v>
      </c>
      <c r="F23" s="41">
        <f>+'dati assoluti'!G23/'dati assoluti'!$H23*100</f>
        <v>50.920245398772998</v>
      </c>
      <c r="G23" s="44">
        <f>+'dati assoluti'!H23/'dati assoluti'!$H23*100</f>
        <v>100</v>
      </c>
      <c r="H23" s="41"/>
      <c r="I23" s="41">
        <f>+'dati assoluti'!J23/'dati assoluti'!$M23*100</f>
        <v>43.091095189355165</v>
      </c>
      <c r="J23" s="41">
        <f>+'dati assoluti'!K23/'dati assoluti'!$M23*100</f>
        <v>39.969293756397136</v>
      </c>
      <c r="K23" s="41">
        <f>+'dati assoluti'!L23/'dati assoluti'!$M23*100</f>
        <v>16.939611054247695</v>
      </c>
      <c r="L23" s="44">
        <f>+'dati assoluti'!M23/'dati assoluti'!$M23*100</f>
        <v>100</v>
      </c>
      <c r="M23" s="41"/>
      <c r="N23" s="41">
        <f>+'dati assoluti'!O23/'dati assoluti'!$R23*100</f>
        <v>20.981472208312468</v>
      </c>
      <c r="O23" s="41">
        <f>+'dati assoluti'!P23/'dati assoluti'!$R23*100</f>
        <v>75.162744116174267</v>
      </c>
      <c r="P23" s="41">
        <f>+'dati assoluti'!Q23/'dati assoluti'!$R23*100</f>
        <v>3.8557836755132699</v>
      </c>
      <c r="Q23" s="44">
        <f>+'dati assoluti'!R23/'dati assoluti'!$R23*100</f>
        <v>100</v>
      </c>
    </row>
    <row r="24" spans="1:17" ht="9" customHeight="1" x14ac:dyDescent="0.25">
      <c r="A24" s="33">
        <v>18</v>
      </c>
      <c r="B24" s="34"/>
      <c r="C24" s="28" t="s">
        <v>36</v>
      </c>
      <c r="D24" s="41">
        <f>+'dati assoluti'!E24/'dati assoluti'!$H24*100</f>
        <v>25.119617224880379</v>
      </c>
      <c r="E24" s="41">
        <f>+'dati assoluti'!F24/'dati assoluti'!$H24*100</f>
        <v>21.5311004784689</v>
      </c>
      <c r="F24" s="41">
        <f>+'dati assoluti'!G24/'dati assoluti'!$H24*100</f>
        <v>53.349282296650713</v>
      </c>
      <c r="G24" s="44">
        <f>+'dati assoluti'!H24/'dati assoluti'!$H24*100</f>
        <v>100</v>
      </c>
      <c r="H24" s="41"/>
      <c r="I24" s="41">
        <f>+'dati assoluti'!J24/'dati assoluti'!$M24*100</f>
        <v>25.772038180797306</v>
      </c>
      <c r="J24" s="41">
        <f>+'dati assoluti'!K24/'dati assoluti'!$M24*100</f>
        <v>48.175182481751825</v>
      </c>
      <c r="K24" s="41">
        <f>+'dati assoluti'!L24/'dati assoluti'!$M24*100</f>
        <v>26.052779337450872</v>
      </c>
      <c r="L24" s="44">
        <f>+'dati assoluti'!M24/'dati assoluti'!$M24*100</f>
        <v>100</v>
      </c>
      <c r="M24" s="41"/>
      <c r="N24" s="41">
        <f>+'dati assoluti'!O24/'dati assoluti'!$R24*100</f>
        <v>7.5654152445961325</v>
      </c>
      <c r="O24" s="41">
        <f>+'dati assoluti'!P24/'dati assoluti'!$R24*100</f>
        <v>80.887372013651884</v>
      </c>
      <c r="P24" s="41">
        <f>+'dati assoluti'!Q24/'dati assoluti'!$R24*100</f>
        <v>11.547212741751991</v>
      </c>
      <c r="Q24" s="44">
        <f>+'dati assoluti'!R24/'dati assoluti'!$R24*100</f>
        <v>100</v>
      </c>
    </row>
    <row r="25" spans="1:17" ht="9" customHeight="1" x14ac:dyDescent="0.25">
      <c r="A25" s="33">
        <v>19</v>
      </c>
      <c r="B25" s="34"/>
      <c r="C25" s="27" t="s">
        <v>29</v>
      </c>
      <c r="D25" s="41">
        <f>+'dati assoluti'!E25/'dati assoluti'!$H25*100</f>
        <v>8.2494969818913475</v>
      </c>
      <c r="E25" s="41">
        <f>+'dati assoluti'!F25/'dati assoluti'!$H25*100</f>
        <v>9.6579476861166995</v>
      </c>
      <c r="F25" s="41">
        <f>+'dati assoluti'!G25/'dati assoluti'!$H25*100</f>
        <v>82.09255533199196</v>
      </c>
      <c r="G25" s="44">
        <f>+'dati assoluti'!H25/'dati assoluti'!$H25*100</f>
        <v>100</v>
      </c>
      <c r="H25" s="41"/>
      <c r="I25" s="41">
        <f>+'dati assoluti'!J25/'dati assoluti'!$M25*100</f>
        <v>16.829865361077111</v>
      </c>
      <c r="J25" s="41">
        <f>+'dati assoluti'!K25/'dati assoluti'!$M25*100</f>
        <v>18.237454100367199</v>
      </c>
      <c r="K25" s="41">
        <f>+'dati assoluti'!L25/'dati assoluti'!$M25*100</f>
        <v>64.932680538555687</v>
      </c>
      <c r="L25" s="44">
        <f>+'dati assoluti'!M25/'dati assoluti'!$M25*100</f>
        <v>100</v>
      </c>
      <c r="M25" s="41"/>
      <c r="N25" s="41">
        <f>+'dati assoluti'!O25/'dati assoluti'!$R25*100</f>
        <v>10.435238594651285</v>
      </c>
      <c r="O25" s="41">
        <f>+'dati assoluti'!P25/'dati assoluti'!$R25*100</f>
        <v>82.538017829050872</v>
      </c>
      <c r="P25" s="41">
        <f>+'dati assoluti'!Q25/'dati assoluti'!$R25*100</f>
        <v>7.0267435762978501</v>
      </c>
      <c r="Q25" s="44">
        <f>+'dati assoluti'!R25/'dati assoluti'!$R25*100</f>
        <v>100</v>
      </c>
    </row>
    <row r="26" spans="1:17" ht="9" customHeight="1" x14ac:dyDescent="0.25">
      <c r="A26" s="33">
        <v>20</v>
      </c>
      <c r="B26" s="34"/>
      <c r="C26" s="25" t="s">
        <v>16</v>
      </c>
      <c r="D26" s="41">
        <f>+'dati assoluti'!E26/'dati assoluti'!$H26*100</f>
        <v>42.561983471074385</v>
      </c>
      <c r="E26" s="41">
        <f>+'dati assoluti'!F26/'dati assoluti'!$H26*100</f>
        <v>22.107438016528928</v>
      </c>
      <c r="F26" s="41">
        <f>+'dati assoluti'!G26/'dati assoluti'!$H26*100</f>
        <v>35.330578512396691</v>
      </c>
      <c r="G26" s="44">
        <f>+'dati assoluti'!H26/'dati assoluti'!$H26*100</f>
        <v>100</v>
      </c>
      <c r="H26" s="41"/>
      <c r="I26" s="41">
        <f>+'dati assoluti'!J26/'dati assoluti'!$M26*100</f>
        <v>39.95416348357525</v>
      </c>
      <c r="J26" s="41">
        <f>+'dati assoluti'!K26/'dati assoluti'!$M26*100</f>
        <v>53.246753246753244</v>
      </c>
      <c r="K26" s="41">
        <f>+'dati assoluti'!L26/'dati assoluti'!$M26*100</f>
        <v>6.7990832696715051</v>
      </c>
      <c r="L26" s="44">
        <f>+'dati assoluti'!M26/'dati assoluti'!$M26*100</f>
        <v>100</v>
      </c>
      <c r="M26" s="41"/>
      <c r="N26" s="41">
        <f>+'dati assoluti'!O26/'dati assoluti'!$R26*100</f>
        <v>20.790216368767638</v>
      </c>
      <c r="O26" s="41">
        <f>+'dati assoluti'!P26/'dati assoluti'!$R26*100</f>
        <v>76.952022577610535</v>
      </c>
      <c r="P26" s="41">
        <f>+'dati assoluti'!Q26/'dati assoluti'!$R26*100</f>
        <v>2.2577610536218251</v>
      </c>
      <c r="Q26" s="44">
        <f>+'dati assoluti'!R26/'dati assoluti'!$R26*100</f>
        <v>100</v>
      </c>
    </row>
    <row r="27" spans="1:17" ht="9" customHeight="1" x14ac:dyDescent="0.25">
      <c r="A27" s="33"/>
      <c r="B27" s="34"/>
      <c r="C27" s="25"/>
      <c r="D27" s="41"/>
      <c r="E27" s="41"/>
      <c r="F27" s="41"/>
      <c r="G27" s="44"/>
      <c r="H27" s="41"/>
      <c r="I27" s="41"/>
      <c r="J27" s="41"/>
      <c r="K27" s="41"/>
      <c r="L27" s="44"/>
      <c r="M27" s="41"/>
      <c r="N27" s="41"/>
      <c r="O27" s="41"/>
      <c r="P27" s="41"/>
      <c r="Q27" s="44"/>
    </row>
    <row r="28" spans="1:17" ht="9" customHeight="1" x14ac:dyDescent="0.25">
      <c r="A28" s="33"/>
      <c r="B28" s="34"/>
      <c r="C28" s="25" t="s">
        <v>23</v>
      </c>
      <c r="D28" s="41">
        <f>+'dati assoluti'!E28/'dati assoluti'!$H28*100</f>
        <v>6.7480152896206995</v>
      </c>
      <c r="E28" s="41">
        <f>+'dati assoluti'!F28/'dati assoluti'!$H28*100</f>
        <v>6.6377536018817986</v>
      </c>
      <c r="F28" s="41">
        <f>+'dati assoluti'!G28/'dati assoluti'!$H28*100</f>
        <v>86.614231108497492</v>
      </c>
      <c r="G28" s="44">
        <f>+'dati assoluti'!H28/'dati assoluti'!$H28*100</f>
        <v>100</v>
      </c>
      <c r="H28" s="42"/>
      <c r="I28" s="41">
        <f>+'dati assoluti'!J28/'dati assoluti'!$M28*100</f>
        <v>17.901335513763968</v>
      </c>
      <c r="J28" s="41">
        <f>+'dati assoluti'!K28/'dati assoluti'!$M28*100</f>
        <v>27.800490596892885</v>
      </c>
      <c r="K28" s="41">
        <f>+'dati assoluti'!L28/'dati assoluti'!$M28*100</f>
        <v>54.298173889343147</v>
      </c>
      <c r="L28" s="44">
        <f>+'dati assoluti'!M28/'dati assoluti'!$M28*100</f>
        <v>100</v>
      </c>
      <c r="M28" s="42"/>
      <c r="N28" s="41">
        <f>+'dati assoluti'!O28/'dati assoluti'!R28*100</f>
        <v>14.137179961369334</v>
      </c>
      <c r="O28" s="41">
        <f>+'dati assoluti'!P28/'dati assoluti'!$R28*100</f>
        <v>60.210413841285494</v>
      </c>
      <c r="P28" s="41">
        <f>+'dati assoluti'!Q28/'dati assoluti'!$R28*100</f>
        <v>25.652406197345169</v>
      </c>
      <c r="Q28" s="44">
        <f>+'dati assoluti'!R28/'dati assoluti'!$R28*100</f>
        <v>100</v>
      </c>
    </row>
    <row r="29" spans="1:17" ht="9" customHeight="1" x14ac:dyDescent="0.25">
      <c r="A29" s="33"/>
      <c r="B29" s="34"/>
      <c r="C29" s="25"/>
      <c r="D29" s="41"/>
      <c r="E29" s="41"/>
      <c r="F29" s="41"/>
      <c r="G29" s="44"/>
      <c r="H29" s="41"/>
      <c r="I29" s="41"/>
      <c r="J29" s="41"/>
      <c r="K29" s="41"/>
      <c r="L29" s="44"/>
      <c r="M29" s="41"/>
      <c r="N29" s="41"/>
      <c r="O29" s="41"/>
      <c r="P29" s="41"/>
      <c r="Q29" s="44"/>
    </row>
    <row r="30" spans="1:17" ht="9" customHeight="1" x14ac:dyDescent="0.25">
      <c r="A30" s="33"/>
      <c r="B30" s="34"/>
      <c r="C30" s="19" t="s">
        <v>24</v>
      </c>
      <c r="D30" s="41">
        <f>+'dati assoluti'!E30/'dati assoluti'!$H30*100</f>
        <v>7.0636980830670923</v>
      </c>
      <c r="E30" s="41">
        <f>+'dati assoluti'!F30/'dati assoluti'!$H30*100</f>
        <v>8.2035410010649628</v>
      </c>
      <c r="F30" s="41">
        <f>+'dati assoluti'!G30/'dati assoluti'!$H30*100</f>
        <v>84.732760915867942</v>
      </c>
      <c r="G30" s="44">
        <f>+'dati assoluti'!H30/'dati assoluti'!$H30*100</f>
        <v>100</v>
      </c>
      <c r="H30" s="43"/>
      <c r="I30" s="41">
        <f>+'dati assoluti'!J30/'dati assoluti'!$M30*100</f>
        <v>30.806413857677899</v>
      </c>
      <c r="J30" s="41">
        <f>+'dati assoluti'!K30/'dati assoluti'!$M30*100</f>
        <v>37.311563670411985</v>
      </c>
      <c r="K30" s="41">
        <f>+'dati assoluti'!L30/'dati assoluti'!$M30*100</f>
        <v>31.882022471910108</v>
      </c>
      <c r="L30" s="44">
        <f>+'dati assoluti'!M30/'dati assoluti'!$M30*100</f>
        <v>100</v>
      </c>
      <c r="M30" s="43"/>
      <c r="N30" s="41">
        <f>+'dati assoluti'!O30/'dati assoluti'!$R30*100</f>
        <v>25.756175391829707</v>
      </c>
      <c r="O30" s="41">
        <f>+'dati assoluti'!P30/'dati assoluti'!$R30*100</f>
        <v>62.861062196581273</v>
      </c>
      <c r="P30" s="41">
        <f>+'dati assoluti'!Q30/'dati assoluti'!$R30*100</f>
        <v>11.382762411589015</v>
      </c>
      <c r="Q30" s="44">
        <f>+'dati assoluti'!R30/'dati assoluti'!$R30*100</f>
        <v>100</v>
      </c>
    </row>
    <row r="31" spans="1:17" ht="13.5" customHeight="1" x14ac:dyDescent="0.25">
      <c r="A31" s="56" t="s">
        <v>21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ht="9" customHeight="1" x14ac:dyDescent="0.25">
      <c r="A32" s="33">
        <v>1</v>
      </c>
      <c r="B32" s="34"/>
      <c r="C32" s="25" t="s">
        <v>7</v>
      </c>
      <c r="D32" s="41">
        <f>+'dati assoluti'!E32/'dati assoluti'!$H32*100</f>
        <v>40.520833333333336</v>
      </c>
      <c r="E32" s="41">
        <f>+'dati assoluti'!F32/'dati assoluti'!$H32*100</f>
        <v>29.270833333333336</v>
      </c>
      <c r="F32" s="41">
        <f>+'dati assoluti'!G32/'dati assoluti'!$H32*100</f>
        <v>30.208333333333332</v>
      </c>
      <c r="G32" s="44">
        <f>+'dati assoluti'!H32/'dati assoluti'!$H32*100</f>
        <v>100</v>
      </c>
      <c r="H32" s="41"/>
      <c r="I32" s="41">
        <f>+'dati assoluti'!J32/'dati assoluti'!$M32*100</f>
        <v>57.820607857672343</v>
      </c>
      <c r="J32" s="41">
        <f>+'dati assoluti'!K32/'dati assoluti'!$M32*100</f>
        <v>36.84210526315789</v>
      </c>
      <c r="K32" s="41">
        <f>+'dati assoluti'!L32/'dati assoluti'!$M32*100</f>
        <v>5.3372868791697554</v>
      </c>
      <c r="L32" s="44">
        <f>+'dati assoluti'!M32/'dati assoluti'!$M32*100</f>
        <v>100</v>
      </c>
      <c r="M32" s="41"/>
      <c r="N32" s="41">
        <f>+'dati assoluti'!O32/'dati assoluti'!$R32*100</f>
        <v>36.659989073028591</v>
      </c>
      <c r="O32" s="41">
        <f>+'dati assoluti'!P32/'dati assoluti'!$R32*100</f>
        <v>59.697687124385354</v>
      </c>
      <c r="P32" s="41">
        <f>+'dati assoluti'!Q32/'dati assoluti'!$R32*100</f>
        <v>3.6423238025860498</v>
      </c>
      <c r="Q32" s="44">
        <f>+'dati assoluti'!R32/'dati assoluti'!$R32*100</f>
        <v>100</v>
      </c>
    </row>
    <row r="33" spans="1:17" ht="9" customHeight="1" x14ac:dyDescent="0.25">
      <c r="A33" s="33">
        <v>2</v>
      </c>
      <c r="B33" s="34"/>
      <c r="C33" s="25" t="s">
        <v>26</v>
      </c>
      <c r="D33" s="41">
        <f>+'dati assoluti'!E33/'dati assoluti'!$H33*100</f>
        <v>20.828105395232122</v>
      </c>
      <c r="E33" s="41">
        <f>+'dati assoluti'!F33/'dati assoluti'!$H33*100</f>
        <v>7.6537013801756597</v>
      </c>
      <c r="F33" s="41">
        <f>+'dati assoluti'!G33/'dati assoluti'!$H33*100</f>
        <v>71.518193224592224</v>
      </c>
      <c r="G33" s="44">
        <f>+'dati assoluti'!H33/'dati assoluti'!$H33*100</f>
        <v>100</v>
      </c>
      <c r="H33" s="41"/>
      <c r="I33" s="41">
        <f>+'dati assoluti'!J33/'dati assoluti'!$M33*100</f>
        <v>32.303980699638117</v>
      </c>
      <c r="J33" s="41">
        <f>+'dati assoluti'!K33/'dati assoluti'!$M33*100</f>
        <v>32.907117008443912</v>
      </c>
      <c r="K33" s="41">
        <f>+'dati assoluti'!L33/'dati assoluti'!$M33*100</f>
        <v>34.788902291917971</v>
      </c>
      <c r="L33" s="44">
        <f>+'dati assoluti'!M33/'dati assoluti'!$M33*100</f>
        <v>100</v>
      </c>
      <c r="M33" s="41"/>
      <c r="N33" s="41">
        <f>+'dati assoluti'!O33/'dati assoluti'!$R33*100</f>
        <v>34.373983739837399</v>
      </c>
      <c r="O33" s="41">
        <f>+'dati assoluti'!P33/'dati assoluti'!$R33*100</f>
        <v>61.560975609756099</v>
      </c>
      <c r="P33" s="41">
        <f>+'dati assoluti'!Q33/'dati assoluti'!$R33*100</f>
        <v>4.0650406504065035</v>
      </c>
      <c r="Q33" s="44">
        <f>+'dati assoluti'!R33/'dati assoluti'!$R33*100</f>
        <v>100</v>
      </c>
    </row>
    <row r="34" spans="1:17" ht="9" customHeight="1" x14ac:dyDescent="0.25">
      <c r="A34" s="33">
        <v>3</v>
      </c>
      <c r="B34" s="34"/>
      <c r="C34" s="27" t="s">
        <v>8</v>
      </c>
      <c r="D34" s="41">
        <f>+'dati assoluti'!E34/'dati assoluti'!$H34*100</f>
        <v>26.216908625106743</v>
      </c>
      <c r="E34" s="41">
        <f>+'dati assoluti'!F34/'dati assoluti'!$H34*100</f>
        <v>20.153714773697693</v>
      </c>
      <c r="F34" s="41">
        <f>+'dati assoluti'!G34/'dati assoluti'!$H34*100</f>
        <v>53.629376601195553</v>
      </c>
      <c r="G34" s="44">
        <f>+'dati assoluti'!H34/'dati assoluti'!$H34*100</f>
        <v>100</v>
      </c>
      <c r="H34" s="41"/>
      <c r="I34" s="41">
        <f>+'dati assoluti'!J34/'dati assoluti'!$M34*100</f>
        <v>34.341571375876065</v>
      </c>
      <c r="J34" s="41">
        <f>+'dati assoluti'!K34/'dati assoluti'!$M34*100</f>
        <v>37.58760604942826</v>
      </c>
      <c r="K34" s="41">
        <f>+'dati assoluti'!L34/'dati assoluti'!$M34*100</f>
        <v>28.070822574695686</v>
      </c>
      <c r="L34" s="44">
        <f>+'dati assoluti'!M34/'dati assoluti'!$M34*100</f>
        <v>100</v>
      </c>
      <c r="M34" s="41"/>
      <c r="N34" s="41">
        <f>+'dati assoluti'!O34/'dati assoluti'!$R34*100</f>
        <v>14.96490108487556</v>
      </c>
      <c r="O34" s="41">
        <f>+'dati assoluti'!P34/'dati assoluti'!$R34*100</f>
        <v>67.453733248245058</v>
      </c>
      <c r="P34" s="41">
        <f>+'dati assoluti'!Q34/'dati assoluti'!$R34*100</f>
        <v>17.581365666879385</v>
      </c>
      <c r="Q34" s="44">
        <f>+'dati assoluti'!R34/'dati assoluti'!$R34*100</f>
        <v>100</v>
      </c>
    </row>
    <row r="35" spans="1:17" ht="9" customHeight="1" x14ac:dyDescent="0.25">
      <c r="A35" s="33">
        <v>4</v>
      </c>
      <c r="B35" s="34"/>
      <c r="C35" s="25" t="s">
        <v>12</v>
      </c>
      <c r="D35" s="41">
        <f>+'dati assoluti'!E35/'dati assoluti'!$H35*100</f>
        <v>3.9509129003292425</v>
      </c>
      <c r="E35" s="41">
        <f>+'dati assoluti'!F35/'dati assoluti'!$H35*100</f>
        <v>0.86800359173900032</v>
      </c>
      <c r="F35" s="41">
        <f>+'dati assoluti'!G35/'dati assoluti'!$H35*100</f>
        <v>95.181083507931746</v>
      </c>
      <c r="G35" s="44">
        <f>+'dati assoluti'!H35/'dati assoluti'!$H35*100</f>
        <v>100</v>
      </c>
      <c r="H35" s="41"/>
      <c r="I35" s="41">
        <f>+'dati assoluti'!J35/'dati assoluti'!$M35*100</f>
        <v>81.592465753424662</v>
      </c>
      <c r="J35" s="41">
        <f>+'dati assoluti'!K35/'dati assoluti'!$M35*100</f>
        <v>10.124143835616438</v>
      </c>
      <c r="K35" s="41">
        <f>+'dati assoluti'!L35/'dati assoluti'!$M35*100</f>
        <v>8.2833904109589049</v>
      </c>
      <c r="L35" s="44">
        <f>+'dati assoluti'!M35/'dati assoluti'!$M35*100</f>
        <v>100</v>
      </c>
      <c r="M35" s="41"/>
      <c r="N35" s="41">
        <f>+'dati assoluti'!O35/'dati assoluti'!$R35*100</f>
        <v>75.156338828880038</v>
      </c>
      <c r="O35" s="41">
        <f>+'dati assoluti'!P35/'dati assoluti'!$R35*100</f>
        <v>23.308698123934054</v>
      </c>
      <c r="P35" s="41">
        <f>+'dati assoluti'!Q35/'dati assoluti'!$R35*100</f>
        <v>1.534963047185901</v>
      </c>
      <c r="Q35" s="44">
        <f>+'dati assoluti'!R35/'dati assoluti'!$R35*100</f>
        <v>100</v>
      </c>
    </row>
    <row r="36" spans="1:17" ht="9" customHeight="1" x14ac:dyDescent="0.25">
      <c r="A36" s="33">
        <v>5</v>
      </c>
      <c r="B36" s="34"/>
      <c r="C36" s="27" t="s">
        <v>14</v>
      </c>
      <c r="D36" s="41">
        <f>+'dati assoluti'!E36/'dati assoluti'!$H36*100</f>
        <v>3.4345549738219896</v>
      </c>
      <c r="E36" s="41">
        <f>+'dati assoluti'!F36/'dati assoluti'!$H36*100</f>
        <v>0.54450261780104714</v>
      </c>
      <c r="F36" s="41">
        <f>+'dati assoluti'!G36/'dati assoluti'!$H36*100</f>
        <v>96.020942408376968</v>
      </c>
      <c r="G36" s="44">
        <f>+'dati assoluti'!H36/'dati assoluti'!$H36*100</f>
        <v>100</v>
      </c>
      <c r="H36" s="41"/>
      <c r="I36" s="41">
        <f>+'dati assoluti'!J36/'dati assoluti'!$M36*100</f>
        <v>63.423532988750374</v>
      </c>
      <c r="J36" s="41">
        <f>+'dati assoluti'!K36/'dati assoluti'!$M36*100</f>
        <v>15.810276679841898</v>
      </c>
      <c r="K36" s="41">
        <f>+'dati assoluti'!L36/'dati assoluti'!$M36*100</f>
        <v>20.766190331407721</v>
      </c>
      <c r="L36" s="44">
        <f>+'dati assoluti'!M36/'dati assoluti'!$M36*100</f>
        <v>100</v>
      </c>
      <c r="M36" s="41"/>
      <c r="N36" s="41">
        <f>+'dati assoluti'!O36/'dati assoluti'!$R36*100</f>
        <v>61.822585528307592</v>
      </c>
      <c r="O36" s="41">
        <f>+'dati assoluti'!P36/'dati assoluti'!$R36*100</f>
        <v>24.795640326975477</v>
      </c>
      <c r="P36" s="41">
        <f>+'dati assoluti'!Q36/'dati assoluti'!$R36*100</f>
        <v>13.381774144716923</v>
      </c>
      <c r="Q36" s="44">
        <f>+'dati assoluti'!R36/'dati assoluti'!$R36*100</f>
        <v>100</v>
      </c>
    </row>
    <row r="37" spans="1:17" ht="9" customHeight="1" x14ac:dyDescent="0.25">
      <c r="A37" s="33">
        <v>6</v>
      </c>
      <c r="B37" s="34"/>
      <c r="C37" s="27" t="s">
        <v>9</v>
      </c>
      <c r="D37" s="41">
        <f>+'dati assoluti'!E37/'dati assoluti'!$H37*100</f>
        <v>64.952380952380949</v>
      </c>
      <c r="E37" s="41">
        <f>+'dati assoluti'!F37/'dati assoluti'!$H37*100</f>
        <v>6.666666666666667</v>
      </c>
      <c r="F37" s="41">
        <f>+'dati assoluti'!G37/'dati assoluti'!$H37*100</f>
        <v>28.38095238095238</v>
      </c>
      <c r="G37" s="44">
        <f>+'dati assoluti'!H37/'dati assoluti'!$H37*100</f>
        <v>100</v>
      </c>
      <c r="H37" s="41"/>
      <c r="I37" s="41">
        <f>+'dati assoluti'!J37/'dati assoluti'!$M37*100</f>
        <v>68.446817979528262</v>
      </c>
      <c r="J37" s="41">
        <f>+'dati assoluti'!K37/'dati assoluti'!$M37*100</f>
        <v>18.313306631063643</v>
      </c>
      <c r="K37" s="41">
        <f>+'dati assoluti'!L37/'dati assoluti'!$M37*100</f>
        <v>13.239875389408098</v>
      </c>
      <c r="L37" s="44">
        <f>+'dati assoluti'!M37/'dati assoluti'!$M37*100</f>
        <v>100</v>
      </c>
      <c r="M37" s="41"/>
      <c r="N37" s="41">
        <f>+'dati assoluti'!O37/'dati assoluti'!$R37*100</f>
        <v>61.552795031055894</v>
      </c>
      <c r="O37" s="41">
        <f>+'dati assoluti'!P37/'dati assoluti'!$R37*100</f>
        <v>33.478260869565219</v>
      </c>
      <c r="P37" s="41">
        <f>+'dati assoluti'!Q37/'dati assoluti'!$R37*100</f>
        <v>4.9689440993788816</v>
      </c>
      <c r="Q37" s="44">
        <f>+'dati assoluti'!R37/'dati assoluti'!$R37*100</f>
        <v>100</v>
      </c>
    </row>
    <row r="38" spans="1:17" ht="9" customHeight="1" x14ac:dyDescent="0.25">
      <c r="A38" s="33">
        <v>7</v>
      </c>
      <c r="B38" s="34"/>
      <c r="C38" s="27" t="s">
        <v>18</v>
      </c>
      <c r="D38" s="41">
        <f>+'dati assoluti'!E38/'dati assoluti'!$H38*100</f>
        <v>0.30509691313711418</v>
      </c>
      <c r="E38" s="41">
        <f>+'dati assoluti'!F38/'dati assoluti'!$H38*100</f>
        <v>2.0100502512562812</v>
      </c>
      <c r="F38" s="41">
        <f>+'dati assoluti'!G38/'dati assoluti'!$H38*100</f>
        <v>97.684852835606605</v>
      </c>
      <c r="G38" s="44">
        <f>+'dati assoluti'!H38/'dati assoluti'!$H38*100</f>
        <v>100</v>
      </c>
      <c r="H38" s="41"/>
      <c r="I38" s="41">
        <f>+'dati assoluti'!J38/'dati assoluti'!$M38*100</f>
        <v>30.588235294117649</v>
      </c>
      <c r="J38" s="41">
        <f>+'dati assoluti'!K38/'dati assoluti'!$M38*100</f>
        <v>17.466063348416288</v>
      </c>
      <c r="K38" s="41">
        <f>+'dati assoluti'!L38/'dati assoluti'!$M38*100</f>
        <v>51.945701357466071</v>
      </c>
      <c r="L38" s="44">
        <f>+'dati assoluti'!M38/'dati assoluti'!$M38*100</f>
        <v>100</v>
      </c>
      <c r="M38" s="41"/>
      <c r="N38" s="41">
        <f>+'dati assoluti'!O38/'dati assoluti'!$R38*100</f>
        <v>35.782195332757134</v>
      </c>
      <c r="O38" s="41">
        <f>+'dati assoluti'!P38/'dati assoluti'!$R38*100</f>
        <v>29.040622299049268</v>
      </c>
      <c r="P38" s="41">
        <f>+'dati assoluti'!Q38/'dati assoluti'!$R38*100</f>
        <v>35.177182368193606</v>
      </c>
      <c r="Q38" s="44">
        <f>+'dati assoluti'!R38/'dati assoluti'!$R38*100</f>
        <v>100</v>
      </c>
    </row>
    <row r="39" spans="1:17" ht="9" customHeight="1" x14ac:dyDescent="0.25">
      <c r="A39" s="33">
        <v>8</v>
      </c>
      <c r="B39" s="34"/>
      <c r="C39" s="28" t="s">
        <v>27</v>
      </c>
      <c r="D39" s="41">
        <f>+'dati assoluti'!E39/'dati assoluti'!$H39*100</f>
        <v>15.742793791574281</v>
      </c>
      <c r="E39" s="41">
        <f>+'dati assoluti'!F39/'dati assoluti'!$H39*100</f>
        <v>42.128603104212857</v>
      </c>
      <c r="F39" s="41">
        <f>+'dati assoluti'!G39/'dati assoluti'!$H39*100</f>
        <v>42.128603104212857</v>
      </c>
      <c r="G39" s="44">
        <f>+'dati assoluti'!H39/'dati assoluti'!$H39*100</f>
        <v>100</v>
      </c>
      <c r="H39" s="41"/>
      <c r="I39" s="41">
        <f>+'dati assoluti'!J39/'dati assoluti'!$M39*100</f>
        <v>19.276018099547514</v>
      </c>
      <c r="J39" s="41">
        <f>+'dati assoluti'!K39/'dati assoluti'!$M39*100</f>
        <v>15.475113122171946</v>
      </c>
      <c r="K39" s="41">
        <f>+'dati assoluti'!L39/'dati assoluti'!$M39*100</f>
        <v>65.248868778280539</v>
      </c>
      <c r="L39" s="44">
        <f>+'dati assoluti'!M39/'dati assoluti'!$M39*100</f>
        <v>100</v>
      </c>
      <c r="M39" s="41"/>
      <c r="N39" s="41">
        <f>+'dati assoluti'!O39/'dati assoluti'!$R39*100</f>
        <v>33.847791378392763</v>
      </c>
      <c r="O39" s="41">
        <f>+'dati assoluti'!P39/'dati assoluti'!$R39*100</f>
        <v>57.956359765832886</v>
      </c>
      <c r="P39" s="41">
        <f>+'dati assoluti'!Q39/'dati assoluti'!$R39*100</f>
        <v>8.195848855774349</v>
      </c>
      <c r="Q39" s="44">
        <f>+'dati assoluti'!R39/'dati assoluti'!$R39*100</f>
        <v>100</v>
      </c>
    </row>
    <row r="40" spans="1:17" ht="9" customHeight="1" x14ac:dyDescent="0.25">
      <c r="A40" s="33">
        <v>9</v>
      </c>
      <c r="B40" s="34"/>
      <c r="C40" s="25" t="s">
        <v>10</v>
      </c>
      <c r="D40" s="41">
        <f>+'dati assoluti'!E40/'dati assoluti'!$H40*100</f>
        <v>9.490509490509492</v>
      </c>
      <c r="E40" s="41">
        <f>+'dati assoluti'!F40/'dati assoluti'!$H40*100</f>
        <v>8.3916083916083917</v>
      </c>
      <c r="F40" s="41">
        <f>+'dati assoluti'!G40/'dati assoluti'!$H40*100</f>
        <v>82.117882117882118</v>
      </c>
      <c r="G40" s="44">
        <f>+'dati assoluti'!H40/'dati assoluti'!$H40*100</f>
        <v>100</v>
      </c>
      <c r="H40" s="41"/>
      <c r="I40" s="41">
        <f>+'dati assoluti'!J40/'dati assoluti'!$M40*100</f>
        <v>58.961911874533236</v>
      </c>
      <c r="J40" s="41">
        <f>+'dati assoluti'!K40/'dati assoluti'!$M40*100</f>
        <v>12.434652725914862</v>
      </c>
      <c r="K40" s="41">
        <f>+'dati assoluti'!L40/'dati assoluti'!$M40*100</f>
        <v>28.603435399551902</v>
      </c>
      <c r="L40" s="44">
        <f>+'dati assoluti'!M40/'dati assoluti'!$M40*100</f>
        <v>100</v>
      </c>
      <c r="M40" s="41"/>
      <c r="N40" s="41">
        <f>+'dati assoluti'!O40/'dati assoluti'!$R40*100</f>
        <v>56.637681159420296</v>
      </c>
      <c r="O40" s="41">
        <f>+'dati assoluti'!P40/'dati assoluti'!$R40*100</f>
        <v>37.217391304347828</v>
      </c>
      <c r="P40" s="41">
        <f>+'dati assoluti'!Q40/'dati assoluti'!$R40*100</f>
        <v>6.1449275362318838</v>
      </c>
      <c r="Q40" s="44">
        <f>+'dati assoluti'!R40/'dati assoluti'!$R40*100</f>
        <v>100</v>
      </c>
    </row>
    <row r="41" spans="1:17" ht="9" customHeight="1" x14ac:dyDescent="0.25">
      <c r="A41" s="33">
        <v>10</v>
      </c>
      <c r="B41" s="34"/>
      <c r="C41" s="25" t="s">
        <v>17</v>
      </c>
      <c r="D41" s="41">
        <f>+'dati assoluti'!E41/'dati assoluti'!$H41*100</f>
        <v>7.0666666666666673</v>
      </c>
      <c r="E41" s="41">
        <f>+'dati assoluti'!F41/'dati assoluti'!$H41*100</f>
        <v>13.066666666666665</v>
      </c>
      <c r="F41" s="41">
        <f>+'dati assoluti'!G41/'dati assoluti'!$H41*100</f>
        <v>79.86666666666666</v>
      </c>
      <c r="G41" s="44">
        <f>+'dati assoluti'!H41/'dati assoluti'!$H41*100</f>
        <v>100</v>
      </c>
      <c r="H41" s="41"/>
      <c r="I41" s="41">
        <f>+'dati assoluti'!J41/'dati assoluti'!$M41*100</f>
        <v>31.946308724832218</v>
      </c>
      <c r="J41" s="41">
        <f>+'dati assoluti'!K41/'dati assoluti'!$M41*100</f>
        <v>53.020134228187921</v>
      </c>
      <c r="K41" s="41">
        <f>+'dati assoluti'!L41/'dati assoluti'!$M41*100</f>
        <v>15.033557046979865</v>
      </c>
      <c r="L41" s="44">
        <f>+'dati assoluti'!M41/'dati assoluti'!$M41*100</f>
        <v>100</v>
      </c>
      <c r="M41" s="41"/>
      <c r="N41" s="41">
        <f>+'dati assoluti'!O41/'dati assoluti'!$R41*100</f>
        <v>26.113360323886642</v>
      </c>
      <c r="O41" s="41">
        <f>+'dati assoluti'!P41/'dati assoluti'!$R41*100</f>
        <v>66.329284750337379</v>
      </c>
      <c r="P41" s="41">
        <f>+'dati assoluti'!Q41/'dati assoluti'!$R41*100</f>
        <v>7.5573549257759787</v>
      </c>
      <c r="Q41" s="44">
        <f>+'dati assoluti'!R41/'dati assoluti'!$R41*100</f>
        <v>100</v>
      </c>
    </row>
    <row r="42" spans="1:17" ht="9" customHeight="1" x14ac:dyDescent="0.25">
      <c r="A42" s="33">
        <v>11</v>
      </c>
      <c r="B42" s="34"/>
      <c r="C42" s="28" t="s">
        <v>13</v>
      </c>
      <c r="D42" s="41">
        <f>+'dati assoluti'!E42/'dati assoluti'!$H42*100</f>
        <v>1.3036565977742447</v>
      </c>
      <c r="E42" s="41">
        <f>+'dati assoluti'!F42/'dati assoluti'!$H42*100</f>
        <v>1.6534181240063592</v>
      </c>
      <c r="F42" s="41">
        <f>+'dati assoluti'!G42/'dati assoluti'!$H42*100</f>
        <v>97.0429252782194</v>
      </c>
      <c r="G42" s="44">
        <f>+'dati assoluti'!H42/'dati assoluti'!$H42*100</f>
        <v>100</v>
      </c>
      <c r="H42" s="41"/>
      <c r="I42" s="41">
        <f>+'dati assoluti'!J42/'dati assoluti'!$M42*100</f>
        <v>50.654450261780106</v>
      </c>
      <c r="J42" s="41">
        <f>+'dati assoluti'!K42/'dati assoluti'!$M42*100</f>
        <v>25.458115183246072</v>
      </c>
      <c r="K42" s="41">
        <f>+'dati assoluti'!L42/'dati assoluti'!$M42*100</f>
        <v>23.887434554973822</v>
      </c>
      <c r="L42" s="44">
        <f>+'dati assoluti'!M42/'dati assoluti'!$M42*100</f>
        <v>100</v>
      </c>
      <c r="M42" s="41"/>
      <c r="N42" s="41">
        <f>+'dati assoluti'!O42/'dati assoluti'!$R42*100</f>
        <v>48.54905573468448</v>
      </c>
      <c r="O42" s="41">
        <f>+'dati assoluti'!P42/'dati assoluti'!$R42*100</f>
        <v>44.035006909258406</v>
      </c>
      <c r="P42" s="41">
        <f>+'dati assoluti'!Q42/'dati assoluti'!$R42*100</f>
        <v>7.4159373560571158</v>
      </c>
      <c r="Q42" s="44">
        <f>+'dati assoluti'!R42/'dati assoluti'!$R42*100</f>
        <v>100</v>
      </c>
    </row>
    <row r="43" spans="1:17" ht="9" customHeight="1" x14ac:dyDescent="0.25">
      <c r="A43" s="33">
        <v>12</v>
      </c>
      <c r="B43" s="34"/>
      <c r="C43" s="27" t="s">
        <v>34</v>
      </c>
      <c r="D43" s="41">
        <f>+'dati assoluti'!E43/'dati assoluti'!$H43*100</f>
        <v>1.575795776867318E-2</v>
      </c>
      <c r="E43" s="41">
        <f>+'dati assoluti'!F43/'dati assoluti'!$H43*100</f>
        <v>3.151591553734636E-2</v>
      </c>
      <c r="F43" s="41">
        <f>+'dati assoluti'!G43/'dati assoluti'!$H43*100</f>
        <v>99.952726126693975</v>
      </c>
      <c r="G43" s="44">
        <f>+'dati assoluti'!H43/'dati assoluti'!$H43*100</f>
        <v>100</v>
      </c>
      <c r="H43" s="41"/>
      <c r="I43" s="41">
        <f>+'dati assoluti'!J43/'dati assoluti'!$M43*100</f>
        <v>0.44910179640718562</v>
      </c>
      <c r="J43" s="41">
        <f>+'dati assoluti'!K43/'dati assoluti'!$M43*100</f>
        <v>0.29940119760479045</v>
      </c>
      <c r="K43" s="41">
        <f>+'dati assoluti'!L43/'dati assoluti'!$M43*100</f>
        <v>99.251497005988014</v>
      </c>
      <c r="L43" s="44">
        <f>+'dati assoluti'!M43/'dati assoluti'!$M43*100</f>
        <v>100</v>
      </c>
      <c r="M43" s="41"/>
      <c r="N43" s="41">
        <f>+'dati assoluti'!O43/'dati assoluti'!$R43*100</f>
        <v>5.6737588652482271</v>
      </c>
      <c r="O43" s="41">
        <f>+'dati assoluti'!P43/'dati assoluti'!$R43*100</f>
        <v>7.8014184397163122</v>
      </c>
      <c r="P43" s="41">
        <f>+'dati assoluti'!Q43/'dati assoluti'!$R43*100</f>
        <v>86.524822695035468</v>
      </c>
      <c r="Q43" s="44">
        <f>+'dati assoluti'!R43/'dati assoluti'!$R43*100</f>
        <v>100</v>
      </c>
    </row>
    <row r="44" spans="1:17" ht="9" customHeight="1" x14ac:dyDescent="0.25">
      <c r="A44" s="33">
        <v>13</v>
      </c>
      <c r="B44" s="34"/>
      <c r="C44" s="25" t="s">
        <v>28</v>
      </c>
      <c r="D44" s="41">
        <f>+'dati assoluti'!E44/'dati assoluti'!$H44*100</f>
        <v>40</v>
      </c>
      <c r="E44" s="41">
        <f>+'dati assoluti'!F44/'dati assoluti'!$H44*100</f>
        <v>31.03448275862069</v>
      </c>
      <c r="F44" s="41">
        <f>+'dati assoluti'!G44/'dati assoluti'!$H44*100</f>
        <v>28.965517241379313</v>
      </c>
      <c r="G44" s="44">
        <f>+'dati assoluti'!H44/'dati assoluti'!$H44*100</f>
        <v>100</v>
      </c>
      <c r="H44" s="41"/>
      <c r="I44" s="41">
        <f>+'dati assoluti'!J44/'dati assoluti'!$M44*100</f>
        <v>31.967213114754102</v>
      </c>
      <c r="J44" s="41">
        <f>+'dati assoluti'!K44/'dati assoluti'!$M44*100</f>
        <v>66.666666666666657</v>
      </c>
      <c r="K44" s="41">
        <f>+'dati assoluti'!L44/'dati assoluti'!$M44*100</f>
        <v>1.3661202185792349</v>
      </c>
      <c r="L44" s="44">
        <f>+'dati assoluti'!M44/'dati assoluti'!$M44*100</f>
        <v>100</v>
      </c>
      <c r="M44" s="41"/>
      <c r="N44" s="41">
        <f>+'dati assoluti'!O44/'dati assoluti'!$R44*100</f>
        <v>43.14912944738834</v>
      </c>
      <c r="O44" s="41">
        <f>+'dati assoluti'!P44/'dati assoluti'!$R44*100</f>
        <v>55.109765329295989</v>
      </c>
      <c r="P44" s="41">
        <f>+'dati assoluti'!Q44/'dati assoluti'!$R44*100</f>
        <v>1.7411052233156699</v>
      </c>
      <c r="Q44" s="44">
        <f>+'dati assoluti'!R44/'dati assoluti'!$R44*100</f>
        <v>100</v>
      </c>
    </row>
    <row r="45" spans="1:17" ht="9" customHeight="1" x14ac:dyDescent="0.25">
      <c r="A45" s="33">
        <v>14</v>
      </c>
      <c r="B45" s="34"/>
      <c r="C45" s="25" t="s">
        <v>35</v>
      </c>
      <c r="D45" s="41">
        <f>+'dati assoluti'!E45/'dati assoluti'!$H45*100</f>
        <v>0</v>
      </c>
      <c r="E45" s="41">
        <f>+'dati assoluti'!F45/'dati assoluti'!$H45*100</f>
        <v>0</v>
      </c>
      <c r="F45" s="41">
        <f>+'dati assoluti'!G45/'dati assoluti'!$H45*100</f>
        <v>100</v>
      </c>
      <c r="G45" s="44">
        <f>+'dati assoluti'!H45/'dati assoluti'!$H45*100</f>
        <v>100</v>
      </c>
      <c r="H45" s="41"/>
      <c r="I45" s="41">
        <f>+'dati assoluti'!J45/'dati assoluti'!$M45*100</f>
        <v>1.8835616438356164</v>
      </c>
      <c r="J45" s="41">
        <f>+'dati assoluti'!K45/'dati assoluti'!$M45*100</f>
        <v>0.34246575342465752</v>
      </c>
      <c r="K45" s="41">
        <f>+'dati assoluti'!L45/'dati assoluti'!$M45*100</f>
        <v>97.773972602739718</v>
      </c>
      <c r="L45" s="44">
        <f>+'dati assoluti'!M45/'dati assoluti'!$M45*100</f>
        <v>100</v>
      </c>
      <c r="M45" s="41"/>
      <c r="N45" s="41">
        <f>+'dati assoluti'!O45/'dati assoluti'!$R45*100</f>
        <v>6.4220183486238538</v>
      </c>
      <c r="O45" s="41">
        <f>+'dati assoluti'!P45/'dati assoluti'!$R45*100</f>
        <v>14.678899082568808</v>
      </c>
      <c r="P45" s="41">
        <f>+'dati assoluti'!Q45/'dati assoluti'!$R45*100</f>
        <v>78.899082568807344</v>
      </c>
      <c r="Q45" s="44">
        <f>+'dati assoluti'!R45/'dati assoluti'!$R45*100</f>
        <v>100</v>
      </c>
    </row>
    <row r="46" spans="1:17" ht="9" customHeight="1" x14ac:dyDescent="0.25">
      <c r="A46" s="33">
        <v>15</v>
      </c>
      <c r="B46" s="34"/>
      <c r="C46" s="25" t="s">
        <v>15</v>
      </c>
      <c r="D46" s="41">
        <f>+'dati assoluti'!E46/'dati assoluti'!$H46*100</f>
        <v>18.518518518518519</v>
      </c>
      <c r="E46" s="41">
        <f>+'dati assoluti'!F46/'dati assoluti'!$H46*100</f>
        <v>70.370370370370367</v>
      </c>
      <c r="F46" s="41">
        <f>+'dati assoluti'!G46/'dati assoluti'!$H46*100</f>
        <v>11.111111111111111</v>
      </c>
      <c r="G46" s="44">
        <f>+'dati assoluti'!H46/'dati assoluti'!$H46*100</f>
        <v>100</v>
      </c>
      <c r="H46" s="41"/>
      <c r="I46" s="41">
        <f>+'dati assoluti'!J46/'dati assoluti'!$M46*100</f>
        <v>11.111111111111111</v>
      </c>
      <c r="J46" s="41">
        <f>+'dati assoluti'!K46/'dati assoluti'!$M46*100</f>
        <v>82.158119658119659</v>
      </c>
      <c r="K46" s="41">
        <f>+'dati assoluti'!L46/'dati assoluti'!$M46*100</f>
        <v>6.7307692307692308</v>
      </c>
      <c r="L46" s="44">
        <f>+'dati assoluti'!M46/'dati assoluti'!$M46*100</f>
        <v>100</v>
      </c>
      <c r="M46" s="41"/>
      <c r="N46" s="41">
        <f>+'dati assoluti'!O46/'dati assoluti'!$R46*100</f>
        <v>16.602316602316602</v>
      </c>
      <c r="O46" s="41">
        <f>+'dati assoluti'!P46/'dati assoluti'!$R46*100</f>
        <v>79.922779922779924</v>
      </c>
      <c r="P46" s="41">
        <f>+'dati assoluti'!Q46/'dati assoluti'!$R46*100</f>
        <v>3.4749034749034751</v>
      </c>
      <c r="Q46" s="44">
        <f>+'dati assoluti'!R46/'dati assoluti'!$R46*100</f>
        <v>100</v>
      </c>
    </row>
    <row r="47" spans="1:17" ht="9" customHeight="1" x14ac:dyDescent="0.25">
      <c r="A47" s="33">
        <v>16</v>
      </c>
      <c r="B47" s="34"/>
      <c r="C47" s="25" t="s">
        <v>19</v>
      </c>
      <c r="D47" s="41">
        <f>+'dati assoluti'!E47/'dati assoluti'!$H47*100</f>
        <v>24.203821656050955</v>
      </c>
      <c r="E47" s="41">
        <f>+'dati assoluti'!F47/'dati assoluti'!$H47*100</f>
        <v>7.0063694267515926</v>
      </c>
      <c r="F47" s="41">
        <f>+'dati assoluti'!G47/'dati assoluti'!$H47*100</f>
        <v>68.789808917197448</v>
      </c>
      <c r="G47" s="44">
        <f>+'dati assoluti'!H47/'dati assoluti'!$H47*100</f>
        <v>100</v>
      </c>
      <c r="H47" s="41"/>
      <c r="I47" s="41">
        <f>+'dati assoluti'!J47/'dati assoluti'!$M47*100</f>
        <v>10.734463276836157</v>
      </c>
      <c r="J47" s="41">
        <f>+'dati assoluti'!K47/'dati assoluti'!$M47*100</f>
        <v>8.9265536723163841</v>
      </c>
      <c r="K47" s="41">
        <f>+'dati assoluti'!L47/'dati assoluti'!$M47*100</f>
        <v>80.33898305084746</v>
      </c>
      <c r="L47" s="44">
        <f>+'dati assoluti'!M47/'dati assoluti'!$M47*100</f>
        <v>100</v>
      </c>
      <c r="M47" s="41"/>
      <c r="N47" s="41">
        <f>+'dati assoluti'!O47/'dati assoluti'!$R47*100</f>
        <v>20.458265139116204</v>
      </c>
      <c r="O47" s="41">
        <f>+'dati assoluti'!P47/'dati assoluti'!$R47*100</f>
        <v>59.247135842880525</v>
      </c>
      <c r="P47" s="41">
        <f>+'dati assoluti'!Q47/'dati assoluti'!$R47*100</f>
        <v>20.294599018003272</v>
      </c>
      <c r="Q47" s="44">
        <f>+'dati assoluti'!R47/'dati assoluti'!$R47*100</f>
        <v>100</v>
      </c>
    </row>
    <row r="48" spans="1:17" ht="9" customHeight="1" x14ac:dyDescent="0.25">
      <c r="A48" s="33">
        <v>17</v>
      </c>
      <c r="B48" s="34"/>
      <c r="C48" s="28" t="s">
        <v>11</v>
      </c>
      <c r="D48" s="41">
        <f>+'dati assoluti'!E48/'dati assoluti'!$H48*100</f>
        <v>12.18961625282167</v>
      </c>
      <c r="E48" s="41">
        <f>+'dati assoluti'!F48/'dati assoluti'!$H48*100</f>
        <v>25.507900677200901</v>
      </c>
      <c r="F48" s="41">
        <f>+'dati assoluti'!G48/'dati assoluti'!$H48*100</f>
        <v>62.30248306997742</v>
      </c>
      <c r="G48" s="44">
        <f>+'dati assoluti'!H48/'dati assoluti'!$H48*100</f>
        <v>100</v>
      </c>
      <c r="H48" s="41"/>
      <c r="I48" s="41">
        <f>+'dati assoluti'!J48/'dati assoluti'!$M48*100</f>
        <v>58.788774002954213</v>
      </c>
      <c r="J48" s="41">
        <f>+'dati assoluti'!K48/'dati assoluti'!$M48*100</f>
        <v>22.082717872968981</v>
      </c>
      <c r="K48" s="41">
        <f>+'dati assoluti'!L48/'dati assoluti'!$M48*100</f>
        <v>19.128508124076809</v>
      </c>
      <c r="L48" s="44">
        <f>+'dati assoluti'!M48/'dati assoluti'!$M48*100</f>
        <v>100</v>
      </c>
      <c r="M48" s="41"/>
      <c r="N48" s="41">
        <f>+'dati assoluti'!O48/'dati assoluti'!$R48*100</f>
        <v>33.948988566402818</v>
      </c>
      <c r="O48" s="41">
        <f>+'dati assoluti'!P48/'dati assoluti'!$R48*100</f>
        <v>61.653474054529468</v>
      </c>
      <c r="P48" s="41">
        <f>+'dati assoluti'!Q48/'dati assoluti'!$R48*100</f>
        <v>4.3975373790677219</v>
      </c>
      <c r="Q48" s="44">
        <f>+'dati assoluti'!R48/'dati assoluti'!$R48*100</f>
        <v>100</v>
      </c>
    </row>
    <row r="49" spans="1:17" ht="9" customHeight="1" x14ac:dyDescent="0.25">
      <c r="A49" s="33">
        <v>18</v>
      </c>
      <c r="B49" s="34"/>
      <c r="C49" s="28" t="s">
        <v>36</v>
      </c>
      <c r="D49" s="41">
        <f>+'dati assoluti'!E49/'dati assoluti'!$H49*100</f>
        <v>26.777251184834121</v>
      </c>
      <c r="E49" s="41">
        <f>+'dati assoluti'!F49/'dati assoluti'!$H49*100</f>
        <v>18.957345971563981</v>
      </c>
      <c r="F49" s="41">
        <f>+'dati assoluti'!G49/'dati assoluti'!$H49*100</f>
        <v>54.265402843601898</v>
      </c>
      <c r="G49" s="44">
        <f>+'dati assoluti'!H49/'dati assoluti'!$H49*100</f>
        <v>100</v>
      </c>
      <c r="H49" s="41"/>
      <c r="I49" s="41">
        <f>+'dati assoluti'!J49/'dati assoluti'!$M49*100</f>
        <v>36.067415730337075</v>
      </c>
      <c r="J49" s="41">
        <f>+'dati assoluti'!K49/'dati assoluti'!$M49*100</f>
        <v>40.674157303370791</v>
      </c>
      <c r="K49" s="41">
        <f>+'dati assoluti'!L49/'dati assoluti'!$M49*100</f>
        <v>23.258426966292134</v>
      </c>
      <c r="L49" s="44">
        <f>+'dati assoluti'!M49/'dati assoluti'!$M49*100</f>
        <v>100</v>
      </c>
      <c r="M49" s="41"/>
      <c r="N49" s="41">
        <f>+'dati assoluti'!O49/'dati assoluti'!$R49*100</f>
        <v>13.383838383838384</v>
      </c>
      <c r="O49" s="41">
        <f>+'dati assoluti'!P49/'dati assoluti'!$R49*100</f>
        <v>74.116161616161619</v>
      </c>
      <c r="P49" s="41">
        <f>+'dati assoluti'!Q49/'dati assoluti'!$R49*100</f>
        <v>12.5</v>
      </c>
      <c r="Q49" s="44">
        <f>+'dati assoluti'!R49/'dati assoluti'!$R49*100</f>
        <v>100</v>
      </c>
    </row>
    <row r="50" spans="1:17" ht="9" customHeight="1" x14ac:dyDescent="0.25">
      <c r="A50" s="33">
        <v>19</v>
      </c>
      <c r="B50" s="34"/>
      <c r="C50" s="27" t="s">
        <v>29</v>
      </c>
      <c r="D50" s="41">
        <f>+'dati assoluti'!E50/'dati assoluti'!$H50*100</f>
        <v>11.76470588235294</v>
      </c>
      <c r="E50" s="41">
        <f>+'dati assoluti'!F50/'dati assoluti'!$H50*100</f>
        <v>17.647058823529413</v>
      </c>
      <c r="F50" s="41">
        <f>+'dati assoluti'!G50/'dati assoluti'!$H50*100</f>
        <v>70.588235294117652</v>
      </c>
      <c r="G50" s="44">
        <f>+'dati assoluti'!H50/'dati assoluti'!$H50*100</f>
        <v>100</v>
      </c>
      <c r="H50" s="41"/>
      <c r="I50" s="41">
        <f>+'dati assoluti'!J50/'dati assoluti'!$M50*100</f>
        <v>21.261682242990652</v>
      </c>
      <c r="J50" s="41">
        <f>+'dati assoluti'!K50/'dati assoluti'!$M50*100</f>
        <v>22.196261682242991</v>
      </c>
      <c r="K50" s="41">
        <f>+'dati assoluti'!L50/'dati assoluti'!$M50*100</f>
        <v>56.542056074766357</v>
      </c>
      <c r="L50" s="44">
        <f>+'dati assoluti'!M50/'dati assoluti'!$M50*100</f>
        <v>100</v>
      </c>
      <c r="M50" s="41"/>
      <c r="N50" s="41">
        <f>+'dati assoluti'!O50/'dati assoluti'!$R50*100</f>
        <v>12.084592145015106</v>
      </c>
      <c r="O50" s="41">
        <f>+'dati assoluti'!P50/'dati assoluti'!$R50*100</f>
        <v>70.694864048338374</v>
      </c>
      <c r="P50" s="41">
        <f>+'dati assoluti'!Q50/'dati assoluti'!$R50*100</f>
        <v>17.220543806646525</v>
      </c>
      <c r="Q50" s="44">
        <f>+'dati assoluti'!R50/'dati assoluti'!$R50*100</f>
        <v>100</v>
      </c>
    </row>
    <row r="51" spans="1:17" ht="9" customHeight="1" x14ac:dyDescent="0.25">
      <c r="A51" s="33">
        <v>20</v>
      </c>
      <c r="B51" s="34"/>
      <c r="C51" s="25" t="s">
        <v>16</v>
      </c>
      <c r="D51" s="41">
        <f>+'dati assoluti'!E51/'dati assoluti'!$H51*100</f>
        <v>28.030303030303028</v>
      </c>
      <c r="E51" s="41">
        <f>+'dati assoluti'!F51/'dati assoluti'!$H51*100</f>
        <v>43.939393939393938</v>
      </c>
      <c r="F51" s="41">
        <f>+'dati assoluti'!G51/'dati assoluti'!$H51*100</f>
        <v>28.030303030303028</v>
      </c>
      <c r="G51" s="44">
        <f>+'dati assoluti'!H51/'dati assoluti'!$H51*100</f>
        <v>100</v>
      </c>
      <c r="H51" s="41"/>
      <c r="I51" s="41">
        <f>+'dati assoluti'!J51/'dati assoluti'!$M51*100</f>
        <v>32.04081632653061</v>
      </c>
      <c r="J51" s="41">
        <f>+'dati assoluti'!K51/'dati assoluti'!$M51*100</f>
        <v>62.857142857142854</v>
      </c>
      <c r="K51" s="41">
        <f>+'dati assoluti'!L51/'dati assoluti'!$M51*100</f>
        <v>5.1020408163265305</v>
      </c>
      <c r="L51" s="44">
        <f>+'dati assoluti'!M51/'dati assoluti'!$M51*100</f>
        <v>100</v>
      </c>
      <c r="M51" s="41"/>
      <c r="N51" s="41">
        <f>+'dati assoluti'!O51/'dati assoluti'!$R51*100</f>
        <v>11.140235910878113</v>
      </c>
      <c r="O51" s="41">
        <f>+'dati assoluti'!P51/'dati assoluti'!$R51*100</f>
        <v>85.058977719528187</v>
      </c>
      <c r="P51" s="41">
        <f>+'dati assoluti'!Q51/'dati assoluti'!$R51*100</f>
        <v>3.800786369593709</v>
      </c>
      <c r="Q51" s="44">
        <f>+'dati assoluti'!R51/'dati assoluti'!$R51*100</f>
        <v>100</v>
      </c>
    </row>
    <row r="52" spans="1:17" ht="9" customHeight="1" x14ac:dyDescent="0.25">
      <c r="A52" s="33"/>
      <c r="B52" s="34"/>
      <c r="C52" s="25"/>
      <c r="D52" s="41"/>
      <c r="E52" s="41"/>
      <c r="F52" s="41"/>
      <c r="G52" s="44"/>
      <c r="H52" s="42"/>
      <c r="I52" s="41"/>
      <c r="J52" s="41"/>
      <c r="K52" s="41"/>
      <c r="L52" s="44"/>
      <c r="M52" s="42"/>
      <c r="N52" s="41"/>
      <c r="O52" s="41"/>
      <c r="P52" s="41"/>
      <c r="Q52" s="44"/>
    </row>
    <row r="53" spans="1:17" ht="9" customHeight="1" x14ac:dyDescent="0.25">
      <c r="A53" s="33"/>
      <c r="B53" s="34"/>
      <c r="C53" s="25" t="s">
        <v>23</v>
      </c>
      <c r="D53" s="41">
        <f>+'dati assoluti'!E53/'dati assoluti'!$H53*100</f>
        <v>6.8284367793041216</v>
      </c>
      <c r="E53" s="41">
        <f>+'dati assoluti'!F53/'dati assoluti'!$H53*100</f>
        <v>4.2715331394765865</v>
      </c>
      <c r="F53" s="41">
        <f>+'dati assoluti'!G53/'dati assoluti'!$H53*100</f>
        <v>88.900030081219299</v>
      </c>
      <c r="G53" s="44">
        <f>+'dati assoluti'!H53/'dati assoluti'!$H53*100</f>
        <v>100</v>
      </c>
      <c r="H53" s="41"/>
      <c r="I53" s="41">
        <f>+'dati assoluti'!J53/'dati assoluti'!$M53*100</f>
        <v>24.805110437418794</v>
      </c>
      <c r="J53" s="41">
        <f>+'dati assoluti'!K53/'dati assoluti'!$M53*100</f>
        <v>21.567778258986575</v>
      </c>
      <c r="K53" s="41">
        <f>+'dati assoluti'!L53/'dati assoluti'!$M53*100</f>
        <v>53.627111303594631</v>
      </c>
      <c r="L53" s="44">
        <f>+'dati assoluti'!M53/'dati assoluti'!$M53*100</f>
        <v>100</v>
      </c>
      <c r="M53" s="41"/>
      <c r="N53" s="41">
        <f>+'dati assoluti'!O53/'dati assoluti'!$R53*100</f>
        <v>14.693058946634114</v>
      </c>
      <c r="O53" s="41">
        <f>+'dati assoluti'!P53/'dati assoluti'!$R53*100</f>
        <v>45.483083362399725</v>
      </c>
      <c r="P53" s="41">
        <f>+'dati assoluti'!Q53/'dati assoluti'!$R53*100</f>
        <v>39.823857690966172</v>
      </c>
      <c r="Q53" s="44">
        <f>+'dati assoluti'!R53/'dati assoluti'!$R53*100</f>
        <v>100</v>
      </c>
    </row>
    <row r="54" spans="1:17" ht="9" customHeight="1" x14ac:dyDescent="0.25">
      <c r="A54" s="33"/>
      <c r="B54" s="34"/>
      <c r="C54" s="25"/>
      <c r="D54" s="41"/>
      <c r="E54" s="41"/>
      <c r="F54" s="41"/>
      <c r="G54" s="44"/>
      <c r="H54" s="43"/>
      <c r="I54" s="41"/>
      <c r="J54" s="41"/>
      <c r="K54" s="41"/>
      <c r="L54" s="44"/>
      <c r="M54" s="43"/>
      <c r="N54" s="41"/>
      <c r="O54" s="41"/>
      <c r="P54" s="41"/>
      <c r="Q54" s="44"/>
    </row>
    <row r="55" spans="1:17" ht="9" customHeight="1" x14ac:dyDescent="0.25">
      <c r="A55" s="33"/>
      <c r="B55" s="34"/>
      <c r="C55" s="19" t="s">
        <v>24</v>
      </c>
      <c r="D55" s="47">
        <f>+'dati assoluti'!E55/'dati assoluti'!$H55*100</f>
        <v>6.2084546204978928</v>
      </c>
      <c r="E55" s="47">
        <f>+'dati assoluti'!F55/'dati assoluti'!$H55*100</f>
        <v>4.79428248685754</v>
      </c>
      <c r="F55" s="47">
        <f>+'dati assoluti'!G55/'dati assoluti'!$H55*100</f>
        <v>88.997262892644571</v>
      </c>
      <c r="G55" s="47">
        <f>+'dati assoluti'!H55/'dati assoluti'!$H55*100</f>
        <v>100</v>
      </c>
      <c r="H55" s="48"/>
      <c r="I55" s="47">
        <f>+'dati assoluti'!J55/'dati assoluti'!$M55*100</f>
        <v>44.386142369452521</v>
      </c>
      <c r="J55" s="47">
        <f>+'dati assoluti'!K55/'dati assoluti'!$M55*100</f>
        <v>25.403548699793483</v>
      </c>
      <c r="K55" s="47">
        <f>+'dati assoluti'!L55/'dati assoluti'!$M55*100</f>
        <v>30.210308930753992</v>
      </c>
      <c r="L55" s="47">
        <f>+'dati assoluti'!M55/'dati assoluti'!$M55*100</f>
        <v>100</v>
      </c>
      <c r="M55" s="48"/>
      <c r="N55" s="47">
        <f>+'dati assoluti'!O55/'dati assoluti'!$R55*100</f>
        <v>35.767457640649006</v>
      </c>
      <c r="O55" s="47">
        <f>+'dati assoluti'!P55/'dati assoluti'!$R55*100</f>
        <v>48.687808090685927</v>
      </c>
      <c r="P55" s="47">
        <f>+'dati assoluti'!Q55/'dati assoluti'!$R55*100</f>
        <v>15.544734268665056</v>
      </c>
      <c r="Q55" s="47">
        <f>+'dati assoluti'!R55/'dati assoluti'!$R55*100</f>
        <v>100</v>
      </c>
    </row>
    <row r="56" spans="1:17" ht="13.5" customHeight="1" x14ac:dyDescent="0.25">
      <c r="A56" s="56" t="s">
        <v>22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9" customHeight="1" x14ac:dyDescent="0.25">
      <c r="A57" s="33">
        <v>1</v>
      </c>
      <c r="B57" s="34"/>
      <c r="C57" s="25" t="s">
        <v>7</v>
      </c>
      <c r="D57" s="41">
        <f>+'dati assoluti'!E57/'dati assoluti'!$H57*100</f>
        <v>16.586151368760063</v>
      </c>
      <c r="E57" s="41">
        <f>+'dati assoluti'!F57/'dati assoluti'!$H57*100</f>
        <v>52.495974235104669</v>
      </c>
      <c r="F57" s="41">
        <f>+'dati assoluti'!G57/'dati assoluti'!$H57*100</f>
        <v>30.917874396135264</v>
      </c>
      <c r="G57" s="44">
        <f>+'dati assoluti'!H57/'dati assoluti'!$H57*100</f>
        <v>100</v>
      </c>
      <c r="H57" s="41"/>
      <c r="I57" s="41">
        <f>+'dati assoluti'!J57/'dati assoluti'!$M57*100</f>
        <v>12.411674347158218</v>
      </c>
      <c r="J57" s="41">
        <f>+'dati assoluti'!K57/'dati assoluti'!$M57*100</f>
        <v>83.471582181259592</v>
      </c>
      <c r="K57" s="41">
        <f>+'dati assoluti'!L57/'dati assoluti'!$M57*100</f>
        <v>4.1167434715821818</v>
      </c>
      <c r="L57" s="44">
        <f>+'dati assoluti'!M57/'dati assoluti'!$M57*100</f>
        <v>100</v>
      </c>
      <c r="M57" s="41"/>
      <c r="N57" s="41">
        <f>+'dati assoluti'!O57/'dati assoluti'!$R57*100</f>
        <v>6.1125916055962692</v>
      </c>
      <c r="O57" s="41">
        <f>+'dati assoluti'!P57/'dati assoluti'!$R57*100</f>
        <v>91.072618254497002</v>
      </c>
      <c r="P57" s="41">
        <f>+'dati assoluti'!Q57/'dati assoluti'!$R57*100</f>
        <v>2.8147901399067288</v>
      </c>
      <c r="Q57" s="44">
        <f>+'dati assoluti'!R57/'dati assoluti'!$R57*100</f>
        <v>100</v>
      </c>
    </row>
    <row r="58" spans="1:17" ht="9" customHeight="1" x14ac:dyDescent="0.25">
      <c r="A58" s="33">
        <v>2</v>
      </c>
      <c r="B58" s="34"/>
      <c r="C58" s="25" t="s">
        <v>26</v>
      </c>
      <c r="D58" s="41">
        <f>+'dati assoluti'!E58/'dati assoluti'!$H58*100</f>
        <v>7.5359864521591868</v>
      </c>
      <c r="E58" s="41">
        <f>+'dati assoluti'!F58/'dati assoluti'!$H58*100</f>
        <v>7.7053344623200681</v>
      </c>
      <c r="F58" s="41">
        <f>+'dati assoluti'!G58/'dati assoluti'!$H58*100</f>
        <v>84.758679085520754</v>
      </c>
      <c r="G58" s="44">
        <f>+'dati assoluti'!H58/'dati assoluti'!$H58*100</f>
        <v>100</v>
      </c>
      <c r="H58" s="41"/>
      <c r="I58" s="41">
        <f>+'dati assoluti'!J58/'dati assoluti'!$M58*100</f>
        <v>16.453382084095065</v>
      </c>
      <c r="J58" s="41">
        <f>+'dati assoluti'!K58/'dati assoluti'!$M58*100</f>
        <v>34.409912654885233</v>
      </c>
      <c r="K58" s="41">
        <f>+'dati assoluti'!L58/'dati assoluti'!$M58*100</f>
        <v>49.136705261019706</v>
      </c>
      <c r="L58" s="44">
        <f>+'dati assoluti'!M58/'dati assoluti'!$M58*100</f>
        <v>100</v>
      </c>
      <c r="M58" s="41"/>
      <c r="N58" s="41">
        <f>+'dati assoluti'!O58/'dati assoluti'!R58*100</f>
        <v>19.474695707879562</v>
      </c>
      <c r="O58" s="41">
        <f>+'dati assoluti'!P58/'dati assoluti'!$R58*100</f>
        <v>77.386290839205643</v>
      </c>
      <c r="P58" s="41">
        <f>+'dati assoluti'!Q58/'dati assoluti'!$R58*100</f>
        <v>3.1390134529147984</v>
      </c>
      <c r="Q58" s="44">
        <f>+'dati assoluti'!R58/'dati assoluti'!$R58*100</f>
        <v>100</v>
      </c>
    </row>
    <row r="59" spans="1:17" ht="9" customHeight="1" x14ac:dyDescent="0.25">
      <c r="A59" s="33">
        <v>3</v>
      </c>
      <c r="B59" s="34"/>
      <c r="C59" s="27" t="s">
        <v>8</v>
      </c>
      <c r="D59" s="41">
        <f>+'dati assoluti'!E59/'dati assoluti'!$H59*100</f>
        <v>6.7607726597325408</v>
      </c>
      <c r="E59" s="41">
        <f>+'dati assoluti'!F59/'dati assoluti'!$H59*100</f>
        <v>25.705794947994054</v>
      </c>
      <c r="F59" s="41">
        <f>+'dati assoluti'!G59/'dati assoluti'!$H59*100</f>
        <v>67.533432392273411</v>
      </c>
      <c r="G59" s="44">
        <f>+'dati assoluti'!H59/'dati assoluti'!$H59*100</f>
        <v>100</v>
      </c>
      <c r="H59" s="41"/>
      <c r="I59" s="41">
        <f>+'dati assoluti'!J59/'dati assoluti'!$M59*100</f>
        <v>6.9429684732554025</v>
      </c>
      <c r="J59" s="41">
        <f>+'dati assoluti'!K59/'dati assoluti'!$M59*100</f>
        <v>75.664187035069077</v>
      </c>
      <c r="K59" s="41">
        <f>+'dati assoluti'!L59/'dati assoluti'!$M59*100</f>
        <v>17.392844491675522</v>
      </c>
      <c r="L59" s="44">
        <f>+'dati assoluti'!M59/'dati assoluti'!$M59*100</f>
        <v>100</v>
      </c>
      <c r="M59" s="41"/>
      <c r="N59" s="41">
        <f>+'dati assoluti'!O59/'dati assoluti'!R59*100</f>
        <v>4.9248554913294802</v>
      </c>
      <c r="O59" s="41">
        <f>+'dati assoluti'!P59/'dati assoluti'!$R59*100</f>
        <v>84.439306358381501</v>
      </c>
      <c r="P59" s="41">
        <f>+'dati assoluti'!Q59/'dati assoluti'!$R59*100</f>
        <v>10.635838150289018</v>
      </c>
      <c r="Q59" s="44">
        <f>+'dati assoluti'!R59/'dati assoluti'!$R59*100</f>
        <v>100</v>
      </c>
    </row>
    <row r="60" spans="1:17" ht="9" customHeight="1" x14ac:dyDescent="0.25">
      <c r="A60" s="33">
        <v>4</v>
      </c>
      <c r="B60" s="34"/>
      <c r="C60" s="25" t="s">
        <v>12</v>
      </c>
      <c r="D60" s="41">
        <f>+'dati assoluti'!E60/'dati assoluti'!$H60*100</f>
        <v>2.1505376344086025</v>
      </c>
      <c r="E60" s="41">
        <f>+'dati assoluti'!F60/'dati assoluti'!$H60*100</f>
        <v>68.817204301075279</v>
      </c>
      <c r="F60" s="41">
        <f>+'dati assoluti'!G60/'dati assoluti'!$H60*100</f>
        <v>29.032258064516132</v>
      </c>
      <c r="G60" s="44">
        <f>+'dati assoluti'!H60/'dati assoluti'!$H60*100</f>
        <v>100</v>
      </c>
      <c r="H60" s="41"/>
      <c r="I60" s="41">
        <f>+'dati assoluti'!J60/'dati assoluti'!$M60*100</f>
        <v>1.733102253032929</v>
      </c>
      <c r="J60" s="41">
        <f>+'dati assoluti'!K60/'dati assoluti'!$M60*100</f>
        <v>96.707105719237433</v>
      </c>
      <c r="K60" s="41">
        <f>+'dati assoluti'!L60/'dati assoluti'!$M60*100</f>
        <v>1.559792027729636</v>
      </c>
      <c r="L60" s="44">
        <f>+'dati assoluti'!M60/'dati assoluti'!$M60*100</f>
        <v>100</v>
      </c>
      <c r="M60" s="41"/>
      <c r="N60" s="41">
        <f>+'dati assoluti'!O60/'dati assoluti'!R60*100</f>
        <v>0.76297049847405907</v>
      </c>
      <c r="O60" s="41">
        <f>+'dati assoluti'!P60/'dati assoluti'!$R60*100</f>
        <v>98.524923702950147</v>
      </c>
      <c r="P60" s="41">
        <f>+'dati assoluti'!Q60/'dati assoluti'!$R60*100</f>
        <v>0.71210579857578837</v>
      </c>
      <c r="Q60" s="44">
        <f>+'dati assoluti'!R60/'dati assoluti'!$R60*100</f>
        <v>100</v>
      </c>
    </row>
    <row r="61" spans="1:17" ht="9" customHeight="1" x14ac:dyDescent="0.25">
      <c r="A61" s="33">
        <v>5</v>
      </c>
      <c r="B61" s="34"/>
      <c r="C61" s="27" t="s">
        <v>14</v>
      </c>
      <c r="D61" s="41">
        <f>+'dati assoluti'!E61/'dati assoluti'!$H61*100</f>
        <v>0</v>
      </c>
      <c r="E61" s="41">
        <f>+'dati assoluti'!F61/'dati assoluti'!$H61*100</f>
        <v>34.444444444444443</v>
      </c>
      <c r="F61" s="41">
        <f>+'dati assoluti'!G61/'dati assoluti'!$H61*100</f>
        <v>65.555555555555557</v>
      </c>
      <c r="G61" s="44">
        <f>+'dati assoluti'!H61/'dati assoluti'!$H61*100</f>
        <v>100</v>
      </c>
      <c r="H61" s="41"/>
      <c r="I61" s="41">
        <f>+'dati assoluti'!J61/'dati assoluti'!$M61*100</f>
        <v>1.1198208286674132</v>
      </c>
      <c r="J61" s="41">
        <f>+'dati assoluti'!K61/'dati assoluti'!$M61*100</f>
        <v>94.960806270996642</v>
      </c>
      <c r="K61" s="41">
        <f>+'dati assoluti'!L61/'dati assoluti'!$M61*100</f>
        <v>3.9193729003359463</v>
      </c>
      <c r="L61" s="44">
        <f>+'dati assoluti'!M61/'dati assoluti'!$M61*100</f>
        <v>100</v>
      </c>
      <c r="M61" s="41"/>
      <c r="N61" s="41">
        <f>+'dati assoluti'!O61/'dati assoluti'!R61*100</f>
        <v>0.89086859688195985</v>
      </c>
      <c r="O61" s="41">
        <f>+'dati assoluti'!P61/'dati assoluti'!$R61*100</f>
        <v>96.73348181143281</v>
      </c>
      <c r="P61" s="41">
        <f>+'dati assoluti'!Q61/'dati assoluti'!$R61*100</f>
        <v>2.3756495916852263</v>
      </c>
      <c r="Q61" s="44">
        <f>+'dati assoluti'!R61/'dati assoluti'!$R61*100</f>
        <v>100</v>
      </c>
    </row>
    <row r="62" spans="1:17" ht="9" customHeight="1" x14ac:dyDescent="0.25">
      <c r="A62" s="33">
        <v>6</v>
      </c>
      <c r="B62" s="34"/>
      <c r="C62" s="27" t="s">
        <v>9</v>
      </c>
      <c r="D62" s="41">
        <f>+'dati assoluti'!E62/'dati assoluti'!$H62*100</f>
        <v>7.3863636363636367</v>
      </c>
      <c r="E62" s="41">
        <f>+'dati assoluti'!F62/'dati assoluti'!$H62*100</f>
        <v>51.136363636363633</v>
      </c>
      <c r="F62" s="41">
        <f>+'dati assoluti'!G62/'dati assoluti'!$H62*100</f>
        <v>41.477272727272727</v>
      </c>
      <c r="G62" s="44">
        <f>+'dati assoluti'!H62/'dati assoluti'!$H62*100</f>
        <v>100</v>
      </c>
      <c r="H62" s="41"/>
      <c r="I62" s="41">
        <f>+'dati assoluti'!J62/'dati assoluti'!$M62*100</f>
        <v>5.5624740556247412</v>
      </c>
      <c r="J62" s="41">
        <f>+'dati assoluti'!K62/'dati assoluti'!$M62*100</f>
        <v>81.818181818181827</v>
      </c>
      <c r="K62" s="41">
        <f>+'dati assoluti'!L62/'dati assoluti'!$M62*100</f>
        <v>12.619344126193441</v>
      </c>
      <c r="L62" s="44">
        <f>+'dati assoluti'!M62/'dati assoluti'!$M62*100</f>
        <v>100</v>
      </c>
      <c r="M62" s="41"/>
      <c r="N62" s="41">
        <f>+'dati assoluti'!O62/'dati assoluti'!R62*100</f>
        <v>5.0803300043421622</v>
      </c>
      <c r="O62" s="41">
        <f>+'dati assoluti'!P62/'dati assoluti'!$R62*100</f>
        <v>85.801128962223189</v>
      </c>
      <c r="P62" s="41">
        <f>+'dati assoluti'!Q62/'dati assoluti'!$R62*100</f>
        <v>9.1185410334346511</v>
      </c>
      <c r="Q62" s="44">
        <f>+'dati assoluti'!R62/'dati assoluti'!$R62*100</f>
        <v>100</v>
      </c>
    </row>
    <row r="63" spans="1:17" ht="9" customHeight="1" x14ac:dyDescent="0.25">
      <c r="A63" s="33">
        <v>7</v>
      </c>
      <c r="B63" s="34"/>
      <c r="C63" s="27" t="s">
        <v>18</v>
      </c>
      <c r="D63" s="41">
        <f>+'dati assoluti'!E63/'dati assoluti'!$H63*100</f>
        <v>1.0593220338983049</v>
      </c>
      <c r="E63" s="41">
        <f>+'dati assoluti'!F63/'dati assoluti'!$H63*100</f>
        <v>6.426553672316385</v>
      </c>
      <c r="F63" s="41">
        <f>+'dati assoluti'!G63/'dati assoluti'!$H63*100</f>
        <v>92.514124293785315</v>
      </c>
      <c r="G63" s="44">
        <f>+'dati assoluti'!H63/'dati assoluti'!$H63*100</f>
        <v>100</v>
      </c>
      <c r="H63" s="41"/>
      <c r="I63" s="41">
        <f>+'dati assoluti'!J63/'dati assoluti'!$M63*100</f>
        <v>28.588516746411486</v>
      </c>
      <c r="J63" s="41">
        <f>+'dati assoluti'!K63/'dati assoluti'!$M63*100</f>
        <v>30.741626794258377</v>
      </c>
      <c r="K63" s="41">
        <f>+'dati assoluti'!L63/'dati assoluti'!$M63*100</f>
        <v>40.669856459330148</v>
      </c>
      <c r="L63" s="44">
        <f>+'dati assoluti'!M63/'dati assoluti'!$M63*100</f>
        <v>100</v>
      </c>
      <c r="M63" s="41"/>
      <c r="N63" s="41">
        <f>+'dati assoluti'!O63/'dati assoluti'!R63*100</f>
        <v>24.061597690086622</v>
      </c>
      <c r="O63" s="41">
        <f>+'dati assoluti'!P63/'dati assoluti'!$R63*100</f>
        <v>45.428296438883542</v>
      </c>
      <c r="P63" s="41">
        <f>+'dati assoluti'!Q63/'dati assoluti'!$R63*100</f>
        <v>30.510105871029836</v>
      </c>
      <c r="Q63" s="44">
        <f>+'dati assoluti'!R63/'dati assoluti'!$R63*100</f>
        <v>100</v>
      </c>
    </row>
    <row r="64" spans="1:17" ht="9" customHeight="1" x14ac:dyDescent="0.25">
      <c r="A64" s="33">
        <v>8</v>
      </c>
      <c r="B64" s="34"/>
      <c r="C64" s="28" t="s">
        <v>27</v>
      </c>
      <c r="D64" s="41">
        <f>+'dati assoluti'!E64/'dati assoluti'!$H64*100</f>
        <v>18.618925831202045</v>
      </c>
      <c r="E64" s="41">
        <f>+'dati assoluti'!F64/'dati assoluti'!$H64*100</f>
        <v>19.028132992327365</v>
      </c>
      <c r="F64" s="41">
        <f>+'dati assoluti'!G64/'dati assoluti'!$H64*100</f>
        <v>62.352941176470587</v>
      </c>
      <c r="G64" s="44">
        <f>+'dati assoluti'!H64/'dati assoluti'!$H64*100</f>
        <v>100</v>
      </c>
      <c r="H64" s="41"/>
      <c r="I64" s="41">
        <f>+'dati assoluti'!J64/'dati assoluti'!$M64*100</f>
        <v>11.842833425567239</v>
      </c>
      <c r="J64" s="41">
        <f>+'dati assoluti'!K64/'dati assoluti'!$M64*100</f>
        <v>14.88655229662424</v>
      </c>
      <c r="K64" s="41">
        <f>+'dati assoluti'!L64/'dati assoluti'!$M64*100</f>
        <v>73.270614277808519</v>
      </c>
      <c r="L64" s="44">
        <f>+'dati assoluti'!M64/'dati assoluti'!$M64*100</f>
        <v>100</v>
      </c>
      <c r="M64" s="41"/>
      <c r="N64" s="41">
        <f>+'dati assoluti'!O64/'dati assoluti'!R64*100</f>
        <v>48.05825242718447</v>
      </c>
      <c r="O64" s="41">
        <f>+'dati assoluti'!P64/'dati assoluti'!$R64*100</f>
        <v>47.647498132935027</v>
      </c>
      <c r="P64" s="41">
        <f>+'dati assoluti'!Q64/'dati assoluti'!$R64*100</f>
        <v>4.2942494398805078</v>
      </c>
      <c r="Q64" s="44">
        <f>+'dati assoluti'!R64/'dati assoluti'!$R64*100</f>
        <v>100</v>
      </c>
    </row>
    <row r="65" spans="1:17" ht="9" customHeight="1" x14ac:dyDescent="0.25">
      <c r="A65" s="33">
        <v>9</v>
      </c>
      <c r="B65" s="34"/>
      <c r="C65" s="25" t="s">
        <v>10</v>
      </c>
      <c r="D65" s="41">
        <f>+'dati assoluti'!E65/'dati assoluti'!$H65*100</f>
        <v>2.0325203252032518</v>
      </c>
      <c r="E65" s="41">
        <f>+'dati assoluti'!F65/'dati assoluti'!$H65*100</f>
        <v>60.569105691056912</v>
      </c>
      <c r="F65" s="41">
        <f>+'dati assoluti'!G65/'dati assoluti'!$H65*100</f>
        <v>37.398373983739837</v>
      </c>
      <c r="G65" s="44">
        <f>+'dati assoluti'!H65/'dati assoluti'!$H65*100</f>
        <v>100</v>
      </c>
      <c r="H65" s="41"/>
      <c r="I65" s="41">
        <f>+'dati assoluti'!J65/'dati assoluti'!$M65*100</f>
        <v>1.7434620174346203</v>
      </c>
      <c r="J65" s="41">
        <f>+'dati assoluti'!K65/'dati assoluti'!$M65*100</f>
        <v>86.05230386052304</v>
      </c>
      <c r="K65" s="41">
        <f>+'dati assoluti'!L65/'dati assoluti'!$M65*100</f>
        <v>12.204234122042342</v>
      </c>
      <c r="L65" s="44">
        <f>+'dati assoluti'!M65/'dati assoluti'!$M65*100</f>
        <v>100</v>
      </c>
      <c r="M65" s="41"/>
      <c r="N65" s="41">
        <f>+'dati assoluti'!O65/'dati assoluti'!R65*100</f>
        <v>1.381074168797954</v>
      </c>
      <c r="O65" s="41">
        <f>+'dati assoluti'!P65/'dati assoluti'!$R65*100</f>
        <v>96.163682864450124</v>
      </c>
      <c r="P65" s="41">
        <f>+'dati assoluti'!Q65/'dati assoluti'!$R65*100</f>
        <v>2.4552429667519182</v>
      </c>
      <c r="Q65" s="44">
        <f>+'dati assoluti'!R65/'dati assoluti'!$R65*100</f>
        <v>100</v>
      </c>
    </row>
    <row r="66" spans="1:17" ht="12" customHeight="1" x14ac:dyDescent="0.25">
      <c r="A66" s="33">
        <v>10</v>
      </c>
      <c r="B66" s="34"/>
      <c r="C66" s="25" t="s">
        <v>17</v>
      </c>
      <c r="D66" s="41">
        <f>+'dati assoluti'!E66/'dati assoluti'!$H66*100</f>
        <v>7.8947368421052628</v>
      </c>
      <c r="E66" s="41">
        <f>+'dati assoluti'!F66/'dati assoluti'!$H66*100</f>
        <v>9.912280701754387</v>
      </c>
      <c r="F66" s="41">
        <f>+'dati assoluti'!G66/'dati assoluti'!$H66*100</f>
        <v>82.192982456140356</v>
      </c>
      <c r="G66" s="44">
        <f>+'dati assoluti'!H66/'dati assoluti'!$H66*100</f>
        <v>100</v>
      </c>
      <c r="H66" s="41"/>
      <c r="I66" s="41">
        <f>+'dati assoluti'!J66/'dati assoluti'!$M66*100</f>
        <v>55.397727272727273</v>
      </c>
      <c r="J66" s="41">
        <f>+'dati assoluti'!K66/'dati assoluti'!$M66*100</f>
        <v>27.784090909090907</v>
      </c>
      <c r="K66" s="41">
        <f>+'dati assoluti'!L66/'dati assoluti'!$M66*100</f>
        <v>16.818181818181817</v>
      </c>
      <c r="L66" s="44">
        <f>+'dati assoluti'!M66/'dati assoluti'!$M66*100</f>
        <v>100</v>
      </c>
      <c r="M66" s="41"/>
      <c r="N66" s="41">
        <f>+'dati assoluti'!O66/'dati assoluti'!R66*100</f>
        <v>51.346880907372409</v>
      </c>
      <c r="O66" s="41">
        <f>+'dati assoluti'!P66/'dati assoluti'!$R66*100</f>
        <v>44.612476370510393</v>
      </c>
      <c r="P66" s="41">
        <f>+'dati assoluti'!Q66/'dati assoluti'!$R66*100</f>
        <v>4.0406427221172017</v>
      </c>
      <c r="Q66" s="44">
        <f>+'dati assoluti'!R66/'dati assoluti'!$R66*100</f>
        <v>100</v>
      </c>
    </row>
    <row r="67" spans="1:17" ht="9" customHeight="1" x14ac:dyDescent="0.25">
      <c r="A67" s="33">
        <v>11</v>
      </c>
      <c r="B67" s="34"/>
      <c r="C67" s="28" t="s">
        <v>13</v>
      </c>
      <c r="D67" s="41">
        <f>+'dati assoluti'!E67/'dati assoluti'!$H67*100</f>
        <v>5.1136363636363642</v>
      </c>
      <c r="E67" s="41">
        <f>+'dati assoluti'!F67/'dati assoluti'!$H67*100</f>
        <v>27.27272727272727</v>
      </c>
      <c r="F67" s="41">
        <f>+'dati assoluti'!G67/'dati assoluti'!$H67*100</f>
        <v>67.61363636363636</v>
      </c>
      <c r="G67" s="44">
        <f>+'dati assoluti'!H67/'dati assoluti'!$H67*100</f>
        <v>100</v>
      </c>
      <c r="H67" s="41"/>
      <c r="I67" s="41">
        <f>+'dati assoluti'!J67/'dati assoluti'!$M67*100</f>
        <v>11.816578483245149</v>
      </c>
      <c r="J67" s="41">
        <f>+'dati assoluti'!K67/'dati assoluti'!$M67*100</f>
        <v>82.010582010582013</v>
      </c>
      <c r="K67" s="41">
        <f>+'dati assoluti'!L67/'dati assoluti'!$M67*100</f>
        <v>6.1728395061728394</v>
      </c>
      <c r="L67" s="44">
        <f>+'dati assoluti'!M67/'dati assoluti'!$M67*100</f>
        <v>100</v>
      </c>
      <c r="M67" s="41"/>
      <c r="N67" s="41">
        <f>+'dati assoluti'!O67/'dati assoluti'!R67*100</f>
        <v>7.5757575757575761</v>
      </c>
      <c r="O67" s="41">
        <f>+'dati assoluti'!P67/'dati assoluti'!$R67*100</f>
        <v>84.006734006734007</v>
      </c>
      <c r="P67" s="41">
        <f>+'dati assoluti'!Q67/'dati assoluti'!$R67*100</f>
        <v>8.4175084175084187</v>
      </c>
      <c r="Q67" s="44">
        <f>+'dati assoluti'!R67/'dati assoluti'!$R67*100</f>
        <v>100</v>
      </c>
    </row>
    <row r="68" spans="1:17" ht="9" customHeight="1" x14ac:dyDescent="0.25">
      <c r="A68" s="33">
        <v>12</v>
      </c>
      <c r="B68" s="34"/>
      <c r="C68" s="27" t="s">
        <v>34</v>
      </c>
      <c r="D68" s="41">
        <f>+'dati assoluti'!E68/'dati assoluti'!$H68*100</f>
        <v>0</v>
      </c>
      <c r="E68" s="41">
        <f>+'dati assoluti'!F68/'dati assoluti'!$H68*100</f>
        <v>3.7037037037037033</v>
      </c>
      <c r="F68" s="41">
        <f>+'dati assoluti'!G68/'dati assoluti'!$H68*100</f>
        <v>96.296296296296291</v>
      </c>
      <c r="G68" s="44">
        <f>+'dati assoluti'!H68/'dati assoluti'!$H68*100</f>
        <v>100</v>
      </c>
      <c r="H68" s="41"/>
      <c r="I68" s="41">
        <f>+'dati assoluti'!J68/'dati assoluti'!$M68*100</f>
        <v>0</v>
      </c>
      <c r="J68" s="41">
        <f>+'dati assoluti'!K68/'dati assoluti'!$M68*100</f>
        <v>75</v>
      </c>
      <c r="K68" s="41">
        <f>+'dati assoluti'!L68/'dati assoluti'!$M68*100</f>
        <v>25</v>
      </c>
      <c r="L68" s="44">
        <f>+'dati assoluti'!M68/'dati assoluti'!$M68*100</f>
        <v>100</v>
      </c>
      <c r="M68" s="41"/>
      <c r="N68" s="41">
        <f>+'dati assoluti'!O68/'dati assoluti'!R68*100</f>
        <v>0</v>
      </c>
      <c r="O68" s="41">
        <f>+'dati assoluti'!P68/'dati assoluti'!$R68*100</f>
        <v>96.296296296296291</v>
      </c>
      <c r="P68" s="41">
        <f>+'dati assoluti'!Q68/'dati assoluti'!$R68*100</f>
        <v>3.7037037037037033</v>
      </c>
      <c r="Q68" s="44">
        <f>+'dati assoluti'!R68/'dati assoluti'!$R68*100</f>
        <v>100</v>
      </c>
    </row>
    <row r="69" spans="1:17" ht="9" customHeight="1" x14ac:dyDescent="0.25">
      <c r="A69" s="33">
        <v>13</v>
      </c>
      <c r="B69" s="34"/>
      <c r="C69" s="25" t="s">
        <v>28</v>
      </c>
      <c r="D69" s="41">
        <f>+'dati assoluti'!E69/'dati assoluti'!$H69*100</f>
        <v>8.064516129032258</v>
      </c>
      <c r="E69" s="41">
        <f>+'dati assoluti'!F69/'dati assoluti'!$H69*100</f>
        <v>79.838709677419345</v>
      </c>
      <c r="F69" s="41">
        <f>+'dati assoluti'!G69/'dati assoluti'!$H69*100</f>
        <v>12.096774193548388</v>
      </c>
      <c r="G69" s="44">
        <f>+'dati assoluti'!H69/'dati assoluti'!$H69*100</f>
        <v>100</v>
      </c>
      <c r="H69" s="41"/>
      <c r="I69" s="41">
        <f>+'dati assoluti'!J69/'dati assoluti'!$M69*100</f>
        <v>7.8431372549019605</v>
      </c>
      <c r="J69" s="41">
        <f>+'dati assoluti'!K69/'dati assoluti'!$M69*100</f>
        <v>91.414944356120827</v>
      </c>
      <c r="K69" s="41">
        <f>+'dati assoluti'!L69/'dati assoluti'!$M69*100</f>
        <v>0.74191838897721252</v>
      </c>
      <c r="L69" s="44">
        <f>+'dati assoluti'!M69/'dati assoluti'!$M69*100</f>
        <v>100</v>
      </c>
      <c r="M69" s="41"/>
      <c r="N69" s="41">
        <f>+'dati assoluti'!O69/'dati assoluti'!R69*100</f>
        <v>13.542409123307198</v>
      </c>
      <c r="O69" s="41">
        <f>+'dati assoluti'!P69/'dati assoluti'!$R69*100</f>
        <v>85.388453314326441</v>
      </c>
      <c r="P69" s="41">
        <f>+'dati assoluti'!Q69/'dati assoluti'!$R69*100</f>
        <v>1.0691375623663579</v>
      </c>
      <c r="Q69" s="44">
        <f>+'dati assoluti'!R69/'dati assoluti'!$R69*100</f>
        <v>100</v>
      </c>
    </row>
    <row r="70" spans="1:17" ht="9" customHeight="1" x14ac:dyDescent="0.25">
      <c r="A70" s="33">
        <v>14</v>
      </c>
      <c r="B70" s="34"/>
      <c r="C70" s="25" t="s">
        <v>35</v>
      </c>
      <c r="D70" s="41">
        <f>+'dati assoluti'!E70/'dati assoluti'!$H70*100</f>
        <v>0</v>
      </c>
      <c r="E70" s="41">
        <f>+'dati assoluti'!F70/'dati assoluti'!$H70*100</f>
        <v>9.0909090909090917</v>
      </c>
      <c r="F70" s="41">
        <f>+'dati assoluti'!G70/'dati assoluti'!$H70*100</f>
        <v>90.909090909090907</v>
      </c>
      <c r="G70" s="44">
        <f>+'dati assoluti'!H70/'dati assoluti'!$H70*100</f>
        <v>100</v>
      </c>
      <c r="H70" s="41"/>
      <c r="I70" s="41">
        <f>+'dati assoluti'!J70/'dati assoluti'!$M70*100</f>
        <v>0</v>
      </c>
      <c r="J70" s="41">
        <f>+'dati assoluti'!K70/'dati assoluti'!$M70*100</f>
        <v>50</v>
      </c>
      <c r="K70" s="41">
        <f>+'dati assoluti'!L70/'dati assoluti'!$M70*100</f>
        <v>50</v>
      </c>
      <c r="L70" s="44">
        <f>+'dati assoluti'!M70/'dati assoluti'!$M70*100</f>
        <v>100</v>
      </c>
      <c r="M70" s="41"/>
      <c r="N70" s="41">
        <f>+'dati assoluti'!O70/'dati assoluti'!R70*100</f>
        <v>15.384615384615385</v>
      </c>
      <c r="O70" s="41">
        <f>+'dati assoluti'!P70/'dati assoluti'!$R70*100</f>
        <v>69.230769230769226</v>
      </c>
      <c r="P70" s="41">
        <f>+'dati assoluti'!Q70/'dati assoluti'!$R70*100</f>
        <v>15.384615384615385</v>
      </c>
      <c r="Q70" s="44">
        <f>+'dati assoluti'!R70/'dati assoluti'!$R70*100</f>
        <v>100</v>
      </c>
    </row>
    <row r="71" spans="1:17" ht="9" customHeight="1" x14ac:dyDescent="0.25">
      <c r="A71" s="33">
        <v>15</v>
      </c>
      <c r="B71" s="34"/>
      <c r="C71" s="25" t="s">
        <v>15</v>
      </c>
      <c r="D71" s="41">
        <f>+'dati assoluti'!E71/'dati assoluti'!$H71*100</f>
        <v>20.481927710843372</v>
      </c>
      <c r="E71" s="41">
        <f>+'dati assoluti'!F71/'dati assoluti'!$H71*100</f>
        <v>50.602409638554214</v>
      </c>
      <c r="F71" s="41">
        <f>+'dati assoluti'!G71/'dati assoluti'!$H71*100</f>
        <v>28.915662650602407</v>
      </c>
      <c r="G71" s="44">
        <f>+'dati assoluti'!H71/'dati assoluti'!$H71*100</f>
        <v>100</v>
      </c>
      <c r="H71" s="41"/>
      <c r="I71" s="41">
        <f>+'dati assoluti'!J71/'dati assoluti'!$M71*100</f>
        <v>23.692992213570633</v>
      </c>
      <c r="J71" s="41">
        <f>+'dati assoluti'!K71/'dati assoluti'!$M71*100</f>
        <v>67.519466073414904</v>
      </c>
      <c r="K71" s="41">
        <f>+'dati assoluti'!L71/'dati assoluti'!$M71*100</f>
        <v>8.7875417130144609</v>
      </c>
      <c r="L71" s="44">
        <f>+'dati assoluti'!M71/'dati assoluti'!$M71*100</f>
        <v>100</v>
      </c>
      <c r="M71" s="41"/>
      <c r="N71" s="41">
        <f>+'dati assoluti'!O71/'dati assoluti'!R71*100</f>
        <v>34.549878345498783</v>
      </c>
      <c r="O71" s="41">
        <f>+'dati assoluti'!P71/'dati assoluti'!$R71*100</f>
        <v>59.12408759124088</v>
      </c>
      <c r="P71" s="41">
        <f>+'dati assoluti'!Q71/'dati assoluti'!$R71*100</f>
        <v>6.3260340632603409</v>
      </c>
      <c r="Q71" s="44">
        <f>+'dati assoluti'!R71/'dati assoluti'!$R71*100</f>
        <v>100</v>
      </c>
    </row>
    <row r="72" spans="1:17" ht="9" customHeight="1" x14ac:dyDescent="0.25">
      <c r="A72" s="33">
        <v>16</v>
      </c>
      <c r="B72" s="34"/>
      <c r="C72" s="25" t="s">
        <v>19</v>
      </c>
      <c r="D72" s="41">
        <f>+'dati assoluti'!E72/'dati assoluti'!$H72*100</f>
        <v>8.0267558528428093</v>
      </c>
      <c r="E72" s="41">
        <f>+'dati assoluti'!F72/'dati assoluti'!$H72*100</f>
        <v>6.0200668896321075</v>
      </c>
      <c r="F72" s="41">
        <f>+'dati assoluti'!G72/'dati assoluti'!$H72*100</f>
        <v>85.953177257525084</v>
      </c>
      <c r="G72" s="44">
        <f>+'dati assoluti'!H72/'dati assoluti'!$H72*100</f>
        <v>100</v>
      </c>
      <c r="H72" s="41"/>
      <c r="I72" s="41">
        <f>+'dati assoluti'!J72/'dati assoluti'!$M72*100</f>
        <v>6.566037735849056</v>
      </c>
      <c r="J72" s="41">
        <f>+'dati assoluti'!K72/'dati assoluti'!$M72*100</f>
        <v>11.09433962264151</v>
      </c>
      <c r="K72" s="41">
        <f>+'dati assoluti'!L72/'dati assoluti'!$M72*100</f>
        <v>82.339622641509436</v>
      </c>
      <c r="L72" s="44">
        <f>+'dati assoluti'!M72/'dati assoluti'!$M72*100</f>
        <v>100</v>
      </c>
      <c r="M72" s="41"/>
      <c r="N72" s="41">
        <f>+'dati assoluti'!O72/'dati assoluti'!R72*100</f>
        <v>11.486001435750179</v>
      </c>
      <c r="O72" s="41">
        <f>+'dati assoluti'!P72/'dati assoluti'!$R72*100</f>
        <v>79.396984924623112</v>
      </c>
      <c r="P72" s="41">
        <f>+'dati assoluti'!Q72/'dati assoluti'!$R72*100</f>
        <v>9.1170136396267054</v>
      </c>
      <c r="Q72" s="44">
        <f>+'dati assoluti'!R72/'dati assoluti'!$R72*100</f>
        <v>100</v>
      </c>
    </row>
    <row r="73" spans="1:17" ht="9" customHeight="1" x14ac:dyDescent="0.25">
      <c r="A73" s="33">
        <v>17</v>
      </c>
      <c r="B73" s="34"/>
      <c r="C73" s="28" t="s">
        <v>11</v>
      </c>
      <c r="D73" s="41">
        <f>+'dati assoluti'!E73/'dati assoluti'!$H73*100</f>
        <v>3.8277511961722488</v>
      </c>
      <c r="E73" s="41">
        <f>+'dati assoluti'!F73/'dati assoluti'!$H73*100</f>
        <v>69.377990430622006</v>
      </c>
      <c r="F73" s="41">
        <f>+'dati assoluti'!G73/'dati assoluti'!$H73*100</f>
        <v>26.794258373205743</v>
      </c>
      <c r="G73" s="44">
        <f>+'dati assoluti'!H73/'dati assoluti'!$H73*100</f>
        <v>100</v>
      </c>
      <c r="H73" s="41"/>
      <c r="I73" s="41">
        <f>+'dati assoluti'!J73/'dati assoluti'!$M73*100</f>
        <v>7.6666666666666661</v>
      </c>
      <c r="J73" s="41">
        <f>+'dati assoluti'!K73/'dati assoluti'!$M73*100</f>
        <v>80.333333333333329</v>
      </c>
      <c r="K73" s="41">
        <f>+'dati assoluti'!L73/'dati assoluti'!$M73*100</f>
        <v>12</v>
      </c>
      <c r="L73" s="44">
        <f>+'dati assoluti'!M73/'dati assoluti'!$M73*100</f>
        <v>100</v>
      </c>
      <c r="M73" s="41"/>
      <c r="N73" s="41">
        <f>+'dati assoluti'!O73/'dati assoluti'!R73*100</f>
        <v>3.8372093023255816</v>
      </c>
      <c r="O73" s="41">
        <f>+'dati assoluti'!P73/'dati assoluti'!$R73*100</f>
        <v>93.023255813953483</v>
      </c>
      <c r="P73" s="41">
        <f>+'dati assoluti'!Q73/'dati assoluti'!$R73*100</f>
        <v>3.1395348837209305</v>
      </c>
      <c r="Q73" s="44">
        <f>+'dati assoluti'!R73/'dati assoluti'!$R73*100</f>
        <v>100</v>
      </c>
    </row>
    <row r="74" spans="1:17" ht="9" customHeight="1" x14ac:dyDescent="0.25">
      <c r="A74" s="33">
        <v>18</v>
      </c>
      <c r="B74" s="34"/>
      <c r="C74" s="28" t="s">
        <v>36</v>
      </c>
      <c r="D74" s="41">
        <f>+'dati assoluti'!E74/'dati assoluti'!$H74*100</f>
        <v>23.429951690821259</v>
      </c>
      <c r="E74" s="41">
        <f>+'dati assoluti'!F74/'dati assoluti'!$H74*100</f>
        <v>24.154589371980677</v>
      </c>
      <c r="F74" s="41">
        <f>+'dati assoluti'!G74/'dati assoluti'!$H74*100</f>
        <v>52.415458937198068</v>
      </c>
      <c r="G74" s="44">
        <f>+'dati assoluti'!H74/'dati assoluti'!$H74*100</f>
        <v>100</v>
      </c>
      <c r="H74" s="41"/>
      <c r="I74" s="41">
        <f>+'dati assoluti'!J74/'dati assoluti'!$M74*100</f>
        <v>15.488215488215488</v>
      </c>
      <c r="J74" s="41">
        <f>+'dati assoluti'!K74/'dati assoluti'!$M74*100</f>
        <v>55.667789001122337</v>
      </c>
      <c r="K74" s="41">
        <f>+'dati assoluti'!L74/'dati assoluti'!$M74*100</f>
        <v>28.843995510662179</v>
      </c>
      <c r="L74" s="44">
        <f>+'dati assoluti'!M74/'dati assoluti'!$M74*100</f>
        <v>100</v>
      </c>
      <c r="M74" s="41"/>
      <c r="N74" s="41">
        <f>+'dati assoluti'!O74/'dati assoluti'!R74*100</f>
        <v>2.7950310559006213</v>
      </c>
      <c r="O74" s="41">
        <f>+'dati assoluti'!P74/'dati assoluti'!$R74*100</f>
        <v>86.43892339544513</v>
      </c>
      <c r="P74" s="41">
        <f>+'dati assoluti'!Q74/'dati assoluti'!$R74*100</f>
        <v>10.766045548654244</v>
      </c>
      <c r="Q74" s="44">
        <f>+'dati assoluti'!R74/'dati assoluti'!$R74*100</f>
        <v>100</v>
      </c>
    </row>
    <row r="75" spans="1:17" ht="9" customHeight="1" x14ac:dyDescent="0.25">
      <c r="A75" s="33">
        <v>19</v>
      </c>
      <c r="B75" s="34"/>
      <c r="C75" s="27" t="s">
        <v>29</v>
      </c>
      <c r="D75" s="41">
        <f>+'dati assoluti'!E75/'dati assoluti'!$H75*100</f>
        <v>7.1428571428571423</v>
      </c>
      <c r="E75" s="41">
        <f>+'dati assoluti'!F75/'dati assoluti'!$H75*100</f>
        <v>7.1428571428571423</v>
      </c>
      <c r="F75" s="41">
        <f>+'dati assoluti'!G75/'dati assoluti'!$H75*100</f>
        <v>85.714285714285708</v>
      </c>
      <c r="G75" s="44">
        <f>+'dati assoluti'!H75/'dati assoluti'!$H75*100</f>
        <v>100</v>
      </c>
      <c r="H75" s="41"/>
      <c r="I75" s="41">
        <f>+'dati assoluti'!J75/'dati assoluti'!$M75*100</f>
        <v>15.257048092868988</v>
      </c>
      <c r="J75" s="41">
        <f>+'dati assoluti'!K75/'dati assoluti'!$M75*100</f>
        <v>16.832504145936984</v>
      </c>
      <c r="K75" s="41">
        <f>+'dati assoluti'!L75/'dati assoluti'!$M75*100</f>
        <v>67.910447761194021</v>
      </c>
      <c r="L75" s="44">
        <f>+'dati assoluti'!M75/'dati assoluti'!$M75*100</f>
        <v>100</v>
      </c>
      <c r="M75" s="41"/>
      <c r="N75" s="41">
        <f>+'dati assoluti'!O75/'dati assoluti'!R75*100</f>
        <v>10.088832487309645</v>
      </c>
      <c r="O75" s="41">
        <f>+'dati assoluti'!P75/'dati assoluti'!$R75*100</f>
        <v>85.025380710659903</v>
      </c>
      <c r="P75" s="41">
        <f>+'dati assoluti'!Q75/'dati assoluti'!$R75*100</f>
        <v>4.8857868020304567</v>
      </c>
      <c r="Q75" s="44">
        <f>+'dati assoluti'!R75/'dati assoluti'!$R75*100</f>
        <v>100</v>
      </c>
    </row>
    <row r="76" spans="1:17" ht="9" customHeight="1" x14ac:dyDescent="0.25">
      <c r="A76" s="33">
        <v>20</v>
      </c>
      <c r="B76" s="34"/>
      <c r="C76" s="25" t="s">
        <v>16</v>
      </c>
      <c r="D76" s="41">
        <f>+'dati assoluti'!E76/'dati assoluti'!$H76*100</f>
        <v>48.011363636363633</v>
      </c>
      <c r="E76" s="41">
        <f>+'dati assoluti'!F76/'dati assoluti'!$H76*100</f>
        <v>13.920454545454545</v>
      </c>
      <c r="F76" s="41">
        <f>+'dati assoluti'!G76/'dati assoluti'!$H76*100</f>
        <v>38.06818181818182</v>
      </c>
      <c r="G76" s="44">
        <f>+'dati assoluti'!H76/'dati assoluti'!$H76*100</f>
        <v>100</v>
      </c>
      <c r="H76" s="41"/>
      <c r="I76" s="41">
        <f>+'dati assoluti'!J76/'dati assoluti'!$M76*100</f>
        <v>44.688644688644693</v>
      </c>
      <c r="J76" s="41">
        <f>+'dati assoluti'!K76/'dati assoluti'!$M76*100</f>
        <v>47.496947496947492</v>
      </c>
      <c r="K76" s="41">
        <f>+'dati assoluti'!L76/'dati assoluti'!$M76*100</f>
        <v>7.8144078144078142</v>
      </c>
      <c r="L76" s="44">
        <f>+'dati assoluti'!M76/'dati assoluti'!$M76*100</f>
        <v>100</v>
      </c>
      <c r="M76" s="41"/>
      <c r="N76" s="41">
        <f>+'dati assoluti'!O76/'dati assoluti'!R76*100</f>
        <v>26.192223037417463</v>
      </c>
      <c r="O76" s="41">
        <f>+'dati assoluti'!P76/'dati assoluti'!$R76*100</f>
        <v>72.41379310344827</v>
      </c>
      <c r="P76" s="41">
        <f>+'dati assoluti'!Q76/'dati assoluti'!$R76*100</f>
        <v>1.3939838591342628</v>
      </c>
      <c r="Q76" s="44">
        <f>+'dati assoluti'!R76/'dati assoluti'!$R76*100</f>
        <v>100</v>
      </c>
    </row>
    <row r="77" spans="1:17" ht="9" customHeight="1" x14ac:dyDescent="0.25">
      <c r="A77" s="33"/>
      <c r="B77" s="34"/>
      <c r="C77" s="25"/>
      <c r="D77" s="41"/>
      <c r="E77" s="41"/>
      <c r="F77" s="41"/>
      <c r="G77" s="44"/>
      <c r="H77" s="42"/>
      <c r="I77" s="41"/>
      <c r="J77" s="41"/>
      <c r="K77" s="41"/>
      <c r="L77" s="44"/>
      <c r="M77" s="42"/>
      <c r="N77" s="41"/>
      <c r="O77" s="41"/>
      <c r="P77" s="41"/>
      <c r="Q77" s="44"/>
    </row>
    <row r="78" spans="1:17" ht="9" customHeight="1" x14ac:dyDescent="0.25">
      <c r="A78" s="33"/>
      <c r="B78" s="34"/>
      <c r="C78" s="25" t="s">
        <v>23</v>
      </c>
      <c r="D78" s="41">
        <f>+'dati assoluti'!E78/'dati assoluti'!$H78*100</f>
        <v>6.5271275130817958</v>
      </c>
      <c r="E78" s="41">
        <f>+'dati assoluti'!F78/'dati assoluti'!$H78*100</f>
        <v>13.13687689341779</v>
      </c>
      <c r="F78" s="41">
        <f>+'dati assoluti'!G78/'dati assoluti'!$H78*100</f>
        <v>80.335995593500414</v>
      </c>
      <c r="G78" s="44">
        <f>+'dati assoluti'!H78/'dati assoluti'!$H78*100</f>
        <v>100</v>
      </c>
      <c r="H78" s="41">
        <v>0</v>
      </c>
      <c r="I78" s="41">
        <f>+'dati assoluti'!J78/'dati assoluti'!$M78*100</f>
        <v>10.901306400263476</v>
      </c>
      <c r="J78" s="41">
        <f>+'dati assoluti'!K78/'dati assoluti'!$M78*100</f>
        <v>34.120100999011967</v>
      </c>
      <c r="K78" s="41">
        <f>+'dati assoluti'!L78/'dati assoluti'!$M78*100</f>
        <v>54.978592600724561</v>
      </c>
      <c r="L78" s="44">
        <f>+'dati assoluti'!M78/'dati assoluti'!$M78*100</f>
        <v>100</v>
      </c>
      <c r="M78" s="41">
        <v>0</v>
      </c>
      <c r="N78" s="41">
        <f>+'dati assoluti'!O78/'dati assoluti'!R78*100</f>
        <v>13.641663427905169</v>
      </c>
      <c r="O78" s="41">
        <f>+'dati assoluti'!P78/'dati assoluti'!$R78*100</f>
        <v>73.338515351729498</v>
      </c>
      <c r="P78" s="41">
        <f>+'dati assoluti'!Q78/'dati assoluti'!$R78*100</f>
        <v>13.019821220365332</v>
      </c>
      <c r="Q78" s="44">
        <f>+'dati assoluti'!R78/'dati assoluti'!$R78*100</f>
        <v>100</v>
      </c>
    </row>
    <row r="79" spans="1:17" ht="9" customHeight="1" x14ac:dyDescent="0.25">
      <c r="A79" s="33"/>
      <c r="B79" s="34"/>
      <c r="C79" s="25"/>
      <c r="D79" s="41"/>
      <c r="E79" s="41"/>
      <c r="F79" s="41"/>
      <c r="G79" s="44"/>
      <c r="H79" s="43"/>
      <c r="I79" s="41"/>
      <c r="J79" s="41"/>
      <c r="K79" s="41"/>
      <c r="L79" s="44"/>
      <c r="M79" s="43"/>
      <c r="N79" s="41"/>
      <c r="O79" s="41"/>
      <c r="P79" s="41"/>
      <c r="Q79" s="44"/>
    </row>
    <row r="80" spans="1:17" ht="9" customHeight="1" x14ac:dyDescent="0.25">
      <c r="A80" s="33"/>
      <c r="B80" s="34"/>
      <c r="C80" s="19" t="s">
        <v>24</v>
      </c>
      <c r="D80" s="45">
        <f>+'dati assoluti'!E80/'dati assoluti'!$H80*100</f>
        <v>9.8634618119755366</v>
      </c>
      <c r="E80" s="45">
        <f>+'dati assoluti'!F80/'dati assoluti'!$H80*100</f>
        <v>19.364244062011092</v>
      </c>
      <c r="F80" s="45">
        <f>+'dati assoluti'!G80/'dati assoluti'!$H80*100</f>
        <v>70.772294126013364</v>
      </c>
      <c r="G80" s="45">
        <f>+'dati assoluti'!H80/'dati assoluti'!$H80*100</f>
        <v>100</v>
      </c>
      <c r="H80" s="46"/>
      <c r="I80" s="45">
        <f>+'dati assoluti'!J80/'dati assoluti'!$M80*100</f>
        <v>13.841941768019797</v>
      </c>
      <c r="J80" s="45">
        <f>+'dati assoluti'!K80/'dati assoluti'!$M80*100</f>
        <v>52.187648080871895</v>
      </c>
      <c r="K80" s="45">
        <f>+'dati assoluti'!L80/'dati assoluti'!$M80*100</f>
        <v>33.970410151108304</v>
      </c>
      <c r="L80" s="45">
        <f>+'dati assoluti'!M80/'dati assoluti'!$M80*100</f>
        <v>100</v>
      </c>
      <c r="M80" s="46"/>
      <c r="N80" s="45">
        <f>+'dati assoluti'!O80/'dati assoluti'!R80*100</f>
        <v>16.233864844343206</v>
      </c>
      <c r="O80" s="45">
        <f>+'dati assoluti'!P80/'dati assoluti'!$R80*100</f>
        <v>76.342065299924073</v>
      </c>
      <c r="P80" s="45">
        <f>+'dati assoluti'!Q80/'dati assoluti'!$R80*100</f>
        <v>7.4240698557327258</v>
      </c>
      <c r="Q80" s="45">
        <f>+'dati assoluti'!R80/'dati assoluti'!$R80*100</f>
        <v>100</v>
      </c>
    </row>
    <row r="81" spans="1:17" ht="9" customHeight="1" x14ac:dyDescent="0.25">
      <c r="A81" s="35"/>
      <c r="B81" s="36"/>
      <c r="C81" s="37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s="2" customFormat="1" ht="12" customHeight="1" x14ac:dyDescent="0.2">
      <c r="A82" s="15" t="s">
        <v>25</v>
      </c>
      <c r="B82" s="38"/>
      <c r="C82" s="38"/>
      <c r="D82" s="38"/>
      <c r="E82" s="39"/>
      <c r="F82" s="39"/>
      <c r="G82" s="39"/>
      <c r="J82" s="39"/>
      <c r="M82" s="39"/>
    </row>
    <row r="83" spans="1:17" s="7" customFormat="1" ht="9" customHeight="1" x14ac:dyDescent="0.25">
      <c r="A83" s="40" t="s">
        <v>31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7" s="2" customFormat="1" ht="9" customHeight="1" x14ac:dyDescent="0.1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16"/>
    </row>
    <row r="85" spans="1:17" ht="9" customHeight="1" x14ac:dyDescent="0.25">
      <c r="M85" s="21"/>
      <c r="N85" s="21"/>
    </row>
    <row r="86" spans="1:17" ht="9" customHeight="1" x14ac:dyDescent="0.25">
      <c r="M86" s="21"/>
      <c r="N86" s="21"/>
    </row>
    <row r="87" spans="1:17" ht="9" customHeight="1" x14ac:dyDescent="0.25">
      <c r="M87" s="21"/>
      <c r="N87" s="21"/>
    </row>
    <row r="88" spans="1:17" ht="9" customHeight="1" x14ac:dyDescent="0.25">
      <c r="M88" s="21"/>
      <c r="N88" s="21"/>
    </row>
    <row r="89" spans="1:17" ht="9" customHeight="1" x14ac:dyDescent="0.25">
      <c r="M89" s="21"/>
      <c r="N89" s="21"/>
    </row>
    <row r="90" spans="1:17" ht="9" customHeight="1" x14ac:dyDescent="0.25">
      <c r="M90" s="21"/>
      <c r="N90" s="21"/>
    </row>
    <row r="91" spans="1:17" ht="9" customHeight="1" x14ac:dyDescent="0.25">
      <c r="M91" s="21"/>
      <c r="N91" s="21"/>
    </row>
    <row r="92" spans="1:17" ht="9" customHeight="1" x14ac:dyDescent="0.25">
      <c r="M92" s="21"/>
      <c r="N92" s="21"/>
    </row>
    <row r="93" spans="1:17" ht="9" customHeight="1" x14ac:dyDescent="0.25">
      <c r="M93" s="21"/>
      <c r="N93" s="21"/>
    </row>
    <row r="94" spans="1:17" ht="9" customHeight="1" x14ac:dyDescent="0.25">
      <c r="M94" s="21"/>
      <c r="N94" s="21"/>
    </row>
    <row r="95" spans="1:17" ht="9" customHeight="1" x14ac:dyDescent="0.25">
      <c r="M95" s="21"/>
      <c r="N95" s="21"/>
    </row>
    <row r="96" spans="1:17" ht="9" customHeight="1" x14ac:dyDescent="0.25">
      <c r="M96" s="21"/>
      <c r="N96" s="21"/>
    </row>
    <row r="97" spans="13:14" ht="9" customHeight="1" x14ac:dyDescent="0.25">
      <c r="M97" s="21"/>
      <c r="N97" s="21"/>
    </row>
    <row r="98" spans="13:14" ht="9" customHeight="1" x14ac:dyDescent="0.25">
      <c r="M98" s="21"/>
      <c r="N98" s="21"/>
    </row>
    <row r="99" spans="13:14" ht="9" customHeight="1" x14ac:dyDescent="0.25">
      <c r="M99" s="21"/>
      <c r="N99" s="21"/>
    </row>
    <row r="100" spans="13:14" ht="9" customHeight="1" x14ac:dyDescent="0.25">
      <c r="M100" s="21"/>
      <c r="N100" s="21"/>
    </row>
    <row r="101" spans="13:14" ht="9" customHeight="1" x14ac:dyDescent="0.25">
      <c r="M101" s="21"/>
      <c r="N101" s="21"/>
    </row>
    <row r="102" spans="13:14" ht="9" customHeight="1" x14ac:dyDescent="0.25">
      <c r="M102" s="21"/>
      <c r="N102" s="21"/>
    </row>
    <row r="103" spans="13:14" ht="9" customHeight="1" x14ac:dyDescent="0.25">
      <c r="M103" s="21"/>
      <c r="N103" s="21"/>
    </row>
    <row r="104" spans="13:14" ht="9" customHeight="1" x14ac:dyDescent="0.25">
      <c r="M104" s="21"/>
      <c r="N104" s="21"/>
    </row>
    <row r="105" spans="13:14" ht="9" customHeight="1" x14ac:dyDescent="0.25">
      <c r="M105" s="21"/>
      <c r="N105" s="21"/>
    </row>
    <row r="106" spans="13:14" ht="9" customHeight="1" x14ac:dyDescent="0.25">
      <c r="M106" s="21"/>
      <c r="N106" s="21"/>
    </row>
    <row r="107" spans="13:14" ht="9" customHeight="1" x14ac:dyDescent="0.25">
      <c r="M107" s="21"/>
      <c r="N107" s="21"/>
    </row>
    <row r="108" spans="13:14" ht="9" customHeight="1" x14ac:dyDescent="0.25">
      <c r="M108" s="21"/>
      <c r="N108" s="21"/>
    </row>
    <row r="109" spans="13:14" ht="9" customHeight="1" x14ac:dyDescent="0.25">
      <c r="M109" s="21"/>
      <c r="N109" s="21"/>
    </row>
    <row r="110" spans="13:14" ht="9" customHeight="1" x14ac:dyDescent="0.25">
      <c r="M110" s="21"/>
      <c r="N110" s="21"/>
    </row>
    <row r="111" spans="13:14" ht="9" customHeight="1" x14ac:dyDescent="0.25">
      <c r="M111" s="21"/>
      <c r="N111" s="21"/>
    </row>
    <row r="112" spans="13:14" ht="9" customHeight="1" x14ac:dyDescent="0.25">
      <c r="M112" s="21"/>
      <c r="N112" s="21"/>
    </row>
    <row r="113" spans="13:14" ht="9" customHeight="1" x14ac:dyDescent="0.25">
      <c r="M113" s="21"/>
      <c r="N113" s="21"/>
    </row>
    <row r="114" spans="13:14" ht="9" customHeight="1" x14ac:dyDescent="0.25">
      <c r="M114" s="21"/>
      <c r="N114" s="21"/>
    </row>
    <row r="115" spans="13:14" ht="9" customHeight="1" x14ac:dyDescent="0.25">
      <c r="M115" s="21"/>
      <c r="N115" s="21"/>
    </row>
    <row r="116" spans="13:14" ht="9" customHeight="1" x14ac:dyDescent="0.25">
      <c r="M116" s="21"/>
      <c r="N116" s="21"/>
    </row>
    <row r="117" spans="13:14" ht="9" customHeight="1" x14ac:dyDescent="0.25">
      <c r="M117" s="21"/>
      <c r="N117" s="21"/>
    </row>
    <row r="118" spans="13:14" ht="9" customHeight="1" x14ac:dyDescent="0.25">
      <c r="M118" s="21"/>
      <c r="N118" s="21"/>
    </row>
    <row r="119" spans="13:14" ht="9" customHeight="1" x14ac:dyDescent="0.25">
      <c r="M119" s="21"/>
      <c r="N119" s="21"/>
    </row>
    <row r="120" spans="13:14" ht="9" customHeight="1" x14ac:dyDescent="0.25">
      <c r="M120" s="21"/>
      <c r="N120" s="21"/>
    </row>
    <row r="121" spans="13:14" ht="9" customHeight="1" x14ac:dyDescent="0.25">
      <c r="M121" s="21"/>
      <c r="N121" s="21"/>
    </row>
    <row r="122" spans="13:14" ht="9" customHeight="1" x14ac:dyDescent="0.25">
      <c r="M122" s="21"/>
      <c r="N122" s="21"/>
    </row>
    <row r="123" spans="13:14" ht="9" customHeight="1" x14ac:dyDescent="0.25">
      <c r="M123" s="21"/>
      <c r="N123" s="21"/>
    </row>
    <row r="124" spans="13:14" ht="9" customHeight="1" x14ac:dyDescent="0.25">
      <c r="M124" s="21"/>
      <c r="N124" s="21"/>
    </row>
    <row r="125" spans="13:14" ht="9" customHeight="1" x14ac:dyDescent="0.25">
      <c r="M125" s="21"/>
      <c r="N125" s="21"/>
    </row>
    <row r="126" spans="13:14" ht="9" customHeight="1" x14ac:dyDescent="0.25">
      <c r="M126" s="21"/>
      <c r="N126" s="21"/>
    </row>
    <row r="127" spans="13:14" ht="9" customHeight="1" x14ac:dyDescent="0.25">
      <c r="M127" s="21"/>
      <c r="N127" s="21"/>
    </row>
    <row r="128" spans="13:14" ht="9" customHeight="1" x14ac:dyDescent="0.25">
      <c r="M128" s="21"/>
      <c r="N128" s="21"/>
    </row>
    <row r="129" spans="13:14" ht="9" customHeight="1" x14ac:dyDescent="0.25">
      <c r="M129" s="21"/>
      <c r="N129" s="21"/>
    </row>
    <row r="130" spans="13:14" ht="9" customHeight="1" x14ac:dyDescent="0.25">
      <c r="M130" s="21"/>
      <c r="N130" s="21"/>
    </row>
    <row r="131" spans="13:14" ht="9" customHeight="1" x14ac:dyDescent="0.25">
      <c r="M131" s="21"/>
      <c r="N131" s="21"/>
    </row>
    <row r="132" spans="13:14" ht="9" customHeight="1" x14ac:dyDescent="0.25">
      <c r="M132" s="21"/>
      <c r="N132" s="21"/>
    </row>
    <row r="133" spans="13:14" ht="9" customHeight="1" x14ac:dyDescent="0.25">
      <c r="M133" s="21"/>
      <c r="N133" s="21"/>
    </row>
    <row r="134" spans="13:14" ht="9" customHeight="1" x14ac:dyDescent="0.25">
      <c r="M134" s="21"/>
      <c r="N134" s="21"/>
    </row>
    <row r="135" spans="13:14" ht="9" customHeight="1" x14ac:dyDescent="0.25">
      <c r="M135" s="21"/>
      <c r="N135" s="21"/>
    </row>
    <row r="136" spans="13:14" ht="9" customHeight="1" x14ac:dyDescent="0.25">
      <c r="M136" s="21"/>
      <c r="N136" s="21"/>
    </row>
    <row r="137" spans="13:14" ht="9" customHeight="1" x14ac:dyDescent="0.25">
      <c r="M137" s="21"/>
      <c r="N137" s="21"/>
    </row>
    <row r="138" spans="13:14" ht="9" customHeight="1" x14ac:dyDescent="0.25">
      <c r="M138" s="21"/>
      <c r="N138" s="21"/>
    </row>
    <row r="139" spans="13:14" ht="9" customHeight="1" x14ac:dyDescent="0.25">
      <c r="M139" s="21"/>
      <c r="N139" s="21"/>
    </row>
    <row r="140" spans="13:14" ht="9" customHeight="1" x14ac:dyDescent="0.25">
      <c r="M140" s="21"/>
      <c r="N140" s="21"/>
    </row>
    <row r="141" spans="13:14" ht="9" customHeight="1" x14ac:dyDescent="0.25">
      <c r="M141" s="21"/>
      <c r="N141" s="21"/>
    </row>
    <row r="142" spans="13:14" ht="9" customHeight="1" x14ac:dyDescent="0.25">
      <c r="M142" s="21"/>
      <c r="N142" s="21"/>
    </row>
    <row r="143" spans="13:14" ht="9" customHeight="1" x14ac:dyDescent="0.25">
      <c r="M143" s="21"/>
      <c r="N143" s="21"/>
    </row>
    <row r="144" spans="13:14" ht="9" customHeight="1" x14ac:dyDescent="0.25">
      <c r="M144" s="21"/>
      <c r="N144" s="21"/>
    </row>
    <row r="145" spans="13:14" ht="9" customHeight="1" x14ac:dyDescent="0.25">
      <c r="M145" s="21"/>
      <c r="N145" s="21"/>
    </row>
    <row r="146" spans="13:14" ht="9" customHeight="1" x14ac:dyDescent="0.25">
      <c r="M146" s="21"/>
      <c r="N146" s="21"/>
    </row>
    <row r="147" spans="13:14" ht="9" customHeight="1" x14ac:dyDescent="0.25">
      <c r="M147" s="21"/>
      <c r="N147" s="21"/>
    </row>
    <row r="148" spans="13:14" ht="9" customHeight="1" x14ac:dyDescent="0.25">
      <c r="M148" s="21"/>
      <c r="N148" s="21"/>
    </row>
    <row r="149" spans="13:14" ht="9" customHeight="1" x14ac:dyDescent="0.25">
      <c r="M149" s="21"/>
      <c r="N149" s="21"/>
    </row>
    <row r="150" spans="13:14" ht="9" customHeight="1" x14ac:dyDescent="0.25">
      <c r="M150" s="21"/>
      <c r="N150" s="21"/>
    </row>
    <row r="151" spans="13:14" ht="9" customHeight="1" x14ac:dyDescent="0.25">
      <c r="M151" s="21"/>
      <c r="N151" s="21"/>
    </row>
    <row r="152" spans="13:14" ht="9" customHeight="1" x14ac:dyDescent="0.25">
      <c r="M152" s="21"/>
      <c r="N152" s="21"/>
    </row>
    <row r="153" spans="13:14" ht="9" customHeight="1" x14ac:dyDescent="0.25">
      <c r="M153" s="21"/>
      <c r="N153" s="21"/>
    </row>
    <row r="154" spans="13:14" ht="9" customHeight="1" x14ac:dyDescent="0.25">
      <c r="M154" s="21"/>
      <c r="N154" s="21"/>
    </row>
    <row r="155" spans="13:14" ht="9" customHeight="1" x14ac:dyDescent="0.25">
      <c r="M155" s="21"/>
      <c r="N155" s="21"/>
    </row>
    <row r="156" spans="13:14" ht="9" customHeight="1" x14ac:dyDescent="0.25">
      <c r="M156" s="21"/>
      <c r="N156" s="21"/>
    </row>
    <row r="157" spans="13:14" ht="9" customHeight="1" x14ac:dyDescent="0.25">
      <c r="M157" s="21"/>
      <c r="N157" s="21"/>
    </row>
    <row r="158" spans="13:14" ht="9" customHeight="1" x14ac:dyDescent="0.25">
      <c r="M158" s="21"/>
      <c r="N158" s="21"/>
    </row>
    <row r="159" spans="13:14" ht="9" customHeight="1" x14ac:dyDescent="0.25">
      <c r="M159" s="21"/>
      <c r="N159" s="21"/>
    </row>
    <row r="160" spans="13:14" ht="9" customHeight="1" x14ac:dyDescent="0.25">
      <c r="M160" s="21"/>
      <c r="N160" s="21"/>
    </row>
    <row r="161" spans="13:14" ht="9" customHeight="1" x14ac:dyDescent="0.25">
      <c r="M161" s="21"/>
      <c r="N161" s="21"/>
    </row>
    <row r="162" spans="13:14" ht="9" customHeight="1" x14ac:dyDescent="0.25">
      <c r="M162" s="21"/>
      <c r="N162" s="21"/>
    </row>
    <row r="163" spans="13:14" ht="9" customHeight="1" x14ac:dyDescent="0.25">
      <c r="M163" s="21"/>
      <c r="N163" s="21"/>
    </row>
    <row r="164" spans="13:14" ht="9" customHeight="1" x14ac:dyDescent="0.25">
      <c r="M164" s="21"/>
      <c r="N164" s="21"/>
    </row>
    <row r="165" spans="13:14" ht="9" customHeight="1" x14ac:dyDescent="0.25">
      <c r="M165" s="21"/>
      <c r="N165" s="21"/>
    </row>
    <row r="166" spans="13:14" ht="9" customHeight="1" x14ac:dyDescent="0.25">
      <c r="M166" s="21"/>
      <c r="N166" s="21"/>
    </row>
    <row r="167" spans="13:14" ht="9" customHeight="1" x14ac:dyDescent="0.25">
      <c r="M167" s="21"/>
      <c r="N167" s="21"/>
    </row>
    <row r="168" spans="13:14" ht="9" customHeight="1" x14ac:dyDescent="0.25">
      <c r="M168" s="21"/>
      <c r="N168" s="21"/>
    </row>
    <row r="169" spans="13:14" ht="9" customHeight="1" x14ac:dyDescent="0.25">
      <c r="M169" s="21"/>
      <c r="N169" s="21"/>
    </row>
    <row r="170" spans="13:14" ht="9" customHeight="1" x14ac:dyDescent="0.25">
      <c r="M170" s="21"/>
      <c r="N170" s="21"/>
    </row>
    <row r="171" spans="13:14" ht="9" customHeight="1" x14ac:dyDescent="0.25">
      <c r="M171" s="21"/>
      <c r="N171" s="21"/>
    </row>
    <row r="172" spans="13:14" ht="9" customHeight="1" x14ac:dyDescent="0.25">
      <c r="M172" s="21"/>
      <c r="N172" s="21"/>
    </row>
    <row r="173" spans="13:14" ht="9" customHeight="1" x14ac:dyDescent="0.25">
      <c r="M173" s="21"/>
      <c r="N173" s="21"/>
    </row>
    <row r="174" spans="13:14" ht="9" customHeight="1" x14ac:dyDescent="0.25">
      <c r="M174" s="21"/>
      <c r="N174" s="21"/>
    </row>
    <row r="175" spans="13:14" ht="9" customHeight="1" x14ac:dyDescent="0.25">
      <c r="M175" s="21"/>
      <c r="N175" s="21"/>
    </row>
    <row r="176" spans="13:14" ht="9" customHeight="1" x14ac:dyDescent="0.25">
      <c r="M176" s="21"/>
      <c r="N176" s="21"/>
    </row>
  </sheetData>
  <mergeCells count="8">
    <mergeCell ref="A31:Q31"/>
    <mergeCell ref="A56:Q56"/>
    <mergeCell ref="A84:N84"/>
    <mergeCell ref="C4:C5"/>
    <mergeCell ref="D4:G4"/>
    <mergeCell ref="I4:L4"/>
    <mergeCell ref="N4:Q4"/>
    <mergeCell ref="A6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2012-03-13T14:08:42Z</cp:lastPrinted>
  <dcterms:created xsi:type="dcterms:W3CDTF">2012-02-13T11:48:51Z</dcterms:created>
  <dcterms:modified xsi:type="dcterms:W3CDTF">2022-05-25T08:22:00Z</dcterms:modified>
</cp:coreProperties>
</file>